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603"/>
  </bookViews>
  <sheets>
    <sheet name="5. 2021" sheetId="11" r:id="rId1"/>
  </sheets>
  <definedNames>
    <definedName name="_xlnm._FilterDatabase" localSheetId="0" hidden="1">'5. 2021'!$A$19:$AL$119</definedName>
  </definedNames>
  <calcPr calcId="145621"/>
</workbook>
</file>

<file path=xl/calcChain.xml><?xml version="1.0" encoding="utf-8"?>
<calcChain xmlns="http://schemas.openxmlformats.org/spreadsheetml/2006/main">
  <c r="E101" i="11" l="1"/>
  <c r="F101" i="11"/>
  <c r="G101" i="11"/>
  <c r="H101" i="11"/>
  <c r="I101" i="11"/>
  <c r="J101" i="11"/>
  <c r="K101" i="11"/>
  <c r="L101" i="11"/>
  <c r="M101" i="11"/>
  <c r="N101" i="11"/>
  <c r="O101" i="11"/>
  <c r="P101" i="11"/>
  <c r="Q101" i="11"/>
  <c r="R101" i="11"/>
  <c r="S101" i="11"/>
  <c r="T101" i="11"/>
  <c r="U101" i="11"/>
  <c r="V101" i="11"/>
  <c r="W101" i="11"/>
  <c r="X101" i="11"/>
  <c r="Y101" i="11"/>
  <c r="Z101" i="11"/>
  <c r="AA101" i="11"/>
  <c r="AB101" i="11"/>
  <c r="AC101" i="11"/>
  <c r="AD101" i="11"/>
  <c r="AE101" i="11"/>
  <c r="AF101" i="11"/>
  <c r="AG101" i="11"/>
  <c r="AH101" i="11"/>
  <c r="AI101" i="11"/>
  <c r="AJ101" i="11"/>
  <c r="AK101" i="11"/>
  <c r="AL101" i="11"/>
  <c r="D101" i="11"/>
  <c r="Z25" i="11" l="1"/>
  <c r="Z22" i="11"/>
  <c r="Z29" i="11"/>
  <c r="Z28" i="11" s="1"/>
  <c r="Z51" i="11"/>
  <c r="Z81" i="11"/>
  <c r="Z80" i="11" s="1"/>
  <c r="Z98" i="11"/>
  <c r="Z23" i="11" s="1"/>
  <c r="Z104" i="11"/>
  <c r="Z26" i="11" s="1"/>
  <c r="Z21" i="11" l="1"/>
  <c r="AL81" i="11" l="1"/>
  <c r="AK81" i="11"/>
  <c r="AK80" i="11" s="1"/>
  <c r="AJ81" i="11"/>
  <c r="AJ80" i="11" s="1"/>
  <c r="AI81" i="11"/>
  <c r="AI80" i="11" s="1"/>
  <c r="AH81" i="11"/>
  <c r="AH80" i="11" s="1"/>
  <c r="AL80" i="11"/>
  <c r="AB81" i="11"/>
  <c r="AB80" i="11" s="1"/>
  <c r="AC81" i="11"/>
  <c r="AC80" i="11" s="1"/>
  <c r="AD81" i="11"/>
  <c r="AD80" i="11" s="1"/>
  <c r="AE81" i="11"/>
  <c r="AE80" i="11" s="1"/>
  <c r="AA81" i="11"/>
  <c r="AA80" i="11" s="1"/>
  <c r="D81" i="11"/>
  <c r="D80" i="11" s="1"/>
  <c r="AE104" i="11" l="1"/>
  <c r="AE26" i="11" s="1"/>
  <c r="AD104" i="11"/>
  <c r="AD26" i="11" s="1"/>
  <c r="AC104" i="11"/>
  <c r="AC26" i="11" s="1"/>
  <c r="AB104" i="11"/>
  <c r="AB26" i="11" s="1"/>
  <c r="AE98" i="11"/>
  <c r="AD98" i="11"/>
  <c r="AD23" i="11" s="1"/>
  <c r="AC98" i="11"/>
  <c r="AC23" i="11" s="1"/>
  <c r="AB98" i="11"/>
  <c r="AB23" i="11" s="1"/>
  <c r="AE51" i="11"/>
  <c r="AD51" i="11"/>
  <c r="AD49" i="11" s="1"/>
  <c r="AD48" i="11" s="1"/>
  <c r="AC51" i="11"/>
  <c r="AB51" i="11"/>
  <c r="AE33" i="11"/>
  <c r="AD33" i="11"/>
  <c r="AC33" i="11"/>
  <c r="AB33" i="11"/>
  <c r="AE36" i="11"/>
  <c r="AD36" i="11"/>
  <c r="AC36" i="11"/>
  <c r="AB36" i="11"/>
  <c r="AD45" i="11"/>
  <c r="AC45" i="11"/>
  <c r="AE29" i="11"/>
  <c r="AD29" i="11"/>
  <c r="AC29" i="11"/>
  <c r="AB29" i="11"/>
  <c r="AE23" i="11"/>
  <c r="AE24" i="11"/>
  <c r="AD24" i="11"/>
  <c r="AC24" i="11"/>
  <c r="AB24" i="11"/>
  <c r="AL51" i="11"/>
  <c r="AK51" i="11"/>
  <c r="AJ51" i="11"/>
  <c r="AI51" i="11"/>
  <c r="AL98" i="11"/>
  <c r="AL23" i="11" s="1"/>
  <c r="AK98" i="11"/>
  <c r="AK23" i="11" s="1"/>
  <c r="AJ98" i="11"/>
  <c r="AJ23" i="11" s="1"/>
  <c r="AI98" i="11"/>
  <c r="AI23" i="11" s="1"/>
  <c r="AL104" i="11"/>
  <c r="AL26" i="11" s="1"/>
  <c r="AK104" i="11"/>
  <c r="AK26" i="11" s="1"/>
  <c r="AJ104" i="11"/>
  <c r="AJ26" i="11" s="1"/>
  <c r="AI104" i="11"/>
  <c r="AI26" i="11" s="1"/>
  <c r="AL24" i="11"/>
  <c r="AK24" i="11"/>
  <c r="AJ24" i="11"/>
  <c r="AI24" i="11"/>
  <c r="AL29" i="11"/>
  <c r="AK29" i="11"/>
  <c r="AJ29" i="11"/>
  <c r="AI29" i="11"/>
  <c r="AL33" i="11"/>
  <c r="AK33" i="11"/>
  <c r="AJ33" i="11"/>
  <c r="AI33" i="11"/>
  <c r="AL36" i="11"/>
  <c r="AK36" i="11"/>
  <c r="AJ36" i="11"/>
  <c r="AI36" i="11"/>
  <c r="AD28" i="11" l="1"/>
  <c r="AD21" i="11" s="1"/>
  <c r="AB49" i="11"/>
  <c r="AB48" i="11" s="1"/>
  <c r="Z27" i="11"/>
  <c r="Z24" i="11"/>
  <c r="Z20" i="11" s="1"/>
  <c r="AE49" i="11"/>
  <c r="AE48" i="11" s="1"/>
  <c r="AE22" i="11" s="1"/>
  <c r="AB22" i="11"/>
  <c r="AI45" i="11"/>
  <c r="AI28" i="11" s="1"/>
  <c r="AI21" i="11" s="1"/>
  <c r="AJ45" i="11"/>
  <c r="AJ28" i="11" s="1"/>
  <c r="AJ21" i="11" s="1"/>
  <c r="AK45" i="11"/>
  <c r="AK28" i="11" s="1"/>
  <c r="AL45" i="11"/>
  <c r="AL28" i="11" s="1"/>
  <c r="AL21" i="11" s="1"/>
  <c r="AJ49" i="11"/>
  <c r="AK49" i="11"/>
  <c r="AL49" i="11"/>
  <c r="AI49" i="11"/>
  <c r="AE45" i="11"/>
  <c r="AE28" i="11" s="1"/>
  <c r="AC49" i="11"/>
  <c r="AB45" i="11"/>
  <c r="AB28" i="11" s="1"/>
  <c r="AB21" i="11" s="1"/>
  <c r="AD22" i="11"/>
  <c r="AC28" i="11"/>
  <c r="AJ48" i="11" l="1"/>
  <c r="AJ22" i="11" s="1"/>
  <c r="AJ20" i="11" s="1"/>
  <c r="AL48" i="11"/>
  <c r="AL22" i="11" s="1"/>
  <c r="AL20" i="11" s="1"/>
  <c r="AK48" i="11"/>
  <c r="AK22" i="11" s="1"/>
  <c r="AI48" i="11"/>
  <c r="AI22" i="11" s="1"/>
  <c r="AI20" i="11" s="1"/>
  <c r="AB20" i="11"/>
  <c r="AC48" i="11"/>
  <c r="AK21" i="11"/>
  <c r="AD20" i="11"/>
  <c r="AC21" i="11"/>
  <c r="AE21" i="11"/>
  <c r="AE20" i="11" s="1"/>
  <c r="AK20" i="11" l="1"/>
  <c r="AC22" i="11"/>
  <c r="AC20" i="11" s="1"/>
  <c r="AH104" i="11"/>
  <c r="AH26" i="11" s="1"/>
  <c r="AA104" i="11"/>
  <c r="AA26" i="11" s="1"/>
  <c r="D104" i="11"/>
  <c r="D26" i="11" s="1"/>
  <c r="AH24" i="11"/>
  <c r="AA24" i="11"/>
  <c r="D24" i="11"/>
  <c r="AH98" i="11"/>
  <c r="AH23" i="11" s="1"/>
  <c r="AA98" i="11"/>
  <c r="AA23" i="11" s="1"/>
  <c r="D98" i="11"/>
  <c r="D23" i="11" s="1"/>
  <c r="AH51" i="11"/>
  <c r="AA51" i="11"/>
  <c r="D51" i="11"/>
  <c r="AH36" i="11"/>
  <c r="AA36" i="11"/>
  <c r="D36" i="11"/>
  <c r="AH33" i="11"/>
  <c r="AA33" i="11"/>
  <c r="D33" i="11"/>
  <c r="AH29" i="11"/>
  <c r="AA29" i="11"/>
  <c r="D29" i="11"/>
  <c r="AH45" i="11" l="1"/>
  <c r="AH28" i="11" s="1"/>
  <c r="AH21" i="11" s="1"/>
  <c r="D49" i="11"/>
  <c r="AA45" i="11"/>
  <c r="AA28" i="11" s="1"/>
  <c r="AA21" i="11" s="1"/>
  <c r="AH49" i="11"/>
  <c r="AA49" i="11"/>
  <c r="D45" i="11"/>
  <c r="D28" i="11" s="1"/>
  <c r="D48" i="11" l="1"/>
  <c r="D22" i="11" s="1"/>
  <c r="AH48" i="11"/>
  <c r="AH22" i="11" s="1"/>
  <c r="AH20" i="11" s="1"/>
  <c r="AA48" i="11"/>
  <c r="AA22" i="11" s="1"/>
  <c r="AA20" i="11" s="1"/>
  <c r="D21" i="11"/>
  <c r="D20" i="11" l="1"/>
</calcChain>
</file>

<file path=xl/sharedStrings.xml><?xml version="1.0" encoding="utf-8"?>
<sst xmlns="http://schemas.openxmlformats.org/spreadsheetml/2006/main" count="388" uniqueCount="252">
  <si>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</si>
  <si>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</si>
  <si>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</si>
  <si>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</si>
  <si>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</si>
  <si>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</si>
  <si>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</si>
  <si>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</si>
  <si>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</si>
  <si>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</si>
  <si>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</si>
  <si>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</si>
  <si>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</si>
  <si>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</si>
  <si>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</si>
  <si>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</si>
  <si>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</si>
  <si>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</si>
  <si>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</si>
  <si>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</si>
  <si>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</si>
  <si>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</si>
  <si>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</si>
  <si>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</si>
  <si>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</si>
  <si>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</si>
  <si>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</si>
  <si>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</si>
  <si>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</si>
  <si>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</si>
  <si>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</si>
  <si>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</si>
  <si>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</si>
  <si>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</si>
  <si>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</si>
  <si>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</si>
  <si>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</si>
  <si>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</si>
  <si>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</si>
  <si>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</si>
  <si>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</si>
  <si>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</si>
  <si>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</si>
  <si>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</si>
  <si>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</si>
  <si>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</si>
  <si>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</si>
  <si>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</si>
  <si>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</si>
  <si>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</si>
  <si>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</si>
  <si>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</si>
  <si>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</si>
  <si>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</si>
  <si>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</si>
  <si>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</si>
  <si>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</si>
  <si>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</si>
  <si>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</si>
  <si>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</si>
  <si>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</si>
  <si>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</si>
  <si>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</si>
  <si>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Замена МВ на ВВ на РП-1, 2х250 кВА, пос. Англичанка (оборудование) инв. № 865117087 - 2 шт.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</si>
  <si>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</si>
  <si>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</si>
  <si>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</si>
  <si>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</si>
  <si>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</si>
  <si>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</si>
  <si>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</si>
  <si>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</si>
  <si>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</si>
  <si>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</si>
  <si>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</si>
  <si>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</si>
  <si>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</si>
  <si>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</si>
  <si>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от « 05_»  мая  2016 г. № 380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</si>
  <si>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</si>
  <si>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</si>
  <si>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</si>
  <si>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</si>
  <si>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</si>
  <si>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</si>
  <si>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</si>
  <si>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</si>
  <si>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</si>
  <si>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9</t>
  </si>
  <si>
    <t>Приложение  №5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</si>
  <si>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</si>
  <si>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</si>
  <si>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</si>
  <si>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</si>
  <si>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</si>
  <si>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Итого план (утвержденный план) 
за год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</si>
  <si>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</si>
  <si>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</si>
  <si>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</si>
  <si>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</si>
  <si>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</si>
  <si>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</si>
  <si>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</si>
  <si>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</si>
  <si>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</si>
  <si>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</si>
  <si>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</si>
  <si>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</si>
  <si>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</si>
  <si>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</si>
  <si>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</si>
  <si>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</si>
  <si>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</si>
  <si>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</si>
  <si>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</si>
  <si>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</si>
  <si>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</si>
  <si>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</si>
  <si>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</si>
  <si>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</si>
  <si>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</si>
  <si>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</si>
  <si>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</si>
  <si>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</si>
  <si>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</si>
  <si>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</si>
  <si>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</si>
  <si>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</si>
  <si>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</si>
  <si>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</si>
  <si>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</si>
  <si>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2019</t>
    </r>
    <r>
      <rPr>
        <sz val="11"/>
        <rFont val="Times New Roman"/>
        <family val="1"/>
        <charset val="204"/>
      </rPr>
      <t xml:space="preserve"> год</t>
    </r>
  </si>
  <si>
    <t>Модернизация оборудования РТП-Завойко  110 кВ на  ТМ-6300/110/6 (инв.№865116885, Адрес:683000,Камчатский край, Петропавловск-Камчатский г, пос.Завойко)</t>
  </si>
  <si>
    <t>Модернизация оборудования РТП-Завойко 110 кВ на  ТМ-10000/110/6 (инв.№865116885, Адрес:683000,Камчатский край, Петропавловск-Камчатский г, пос.Завойко)</t>
  </si>
  <si>
    <t>Установка резисторов в нейтраль сети 6 кВ на РТП "Завойко" (Оборудование РТП- Завойко Инв.№865116885, Адрес:683000,Камчатский край, Петропавловск-Камчатский г, пос.Завойко)</t>
  </si>
  <si>
    <t>Замена МВ на ВВ РТП-60 35/6 кВ 2х1000 Камчатский край, г.Вилючинск, СОТ "Энергетик" - 6 шт.</t>
  </si>
  <si>
    <t>Замена СМВ-35кВ на реклоузер на РТП-Ягодная 35/6 кВ 2х2500 кВА, Рыбачий (оборудование) инв. № 865116967 - 1 шт.</t>
  </si>
  <si>
    <t>Замена ПСН-35кВ Т-1 и Т-2 на реклоузеры на РТП-Ягодная 35/6 кВ 2х2500 кВА, Рыбачий (оборудование) инв. № 865116967 - 2 шт.</t>
  </si>
  <si>
    <t>Замена МВ-6кВ на ВВ РТП-Ягодная 35/6 кВ 2х2500 кВА, Рыбачий (оборудование) инв. № 865116967 - 7 шт.</t>
  </si>
  <si>
    <t>Замена МВ на ВВ на РП-14 2х400 кВА (оборудование) инв. № 865116921 - 8 шт.</t>
  </si>
  <si>
    <t>Замена МВ на ВВ на РП-7 1х250 кВА. 1х160 КВА, Приморский (оборудование) инв. № 865117000- 6шт.</t>
  </si>
  <si>
    <t>Замена МВ на ВВ на РП-15 10 кВ Елизово-5, (оборудование) инв. №865116895- 9шт.</t>
  </si>
  <si>
    <t>Замена МВ на ВВ на РП-2    2х630 кВА, мкр Приморский.(оборудование) инв. №865116861-13шт.</t>
  </si>
  <si>
    <t>Реконструкция ВЛ-0,4кВ ТП546-2 ф. караул ТХ2, инв.№864014240</t>
  </si>
  <si>
    <t>Модернизация КЛ-10 кВ КТПН-345 яч.1-ТП-327 яч.3, инв.865117616</t>
  </si>
  <si>
    <t>Реконструкция КЛ-10 кВ РТП-"Паратунка" (ЦЭС) яч.20-ТП-326 яч.8, инв.865117298</t>
  </si>
  <si>
    <t>Реконструкция КЛ-10 кВ РТП-"Паратунка" (ЦЭС) яч.13-ТП-332 яч.7, инв.865117236</t>
  </si>
  <si>
    <t>Модернизация КЛ-6 кВ ТП-369 КТПН-322 яч.1, инв.865117466</t>
  </si>
  <si>
    <t>Модернизация КЛ-6 кВ РТП-"Советская" (ЦЭС) яч.7-РП-2 яч.2, инв.865117452</t>
  </si>
  <si>
    <t>Реконструкция КЛ-6 кВ РТП-"Приморская" яч.21-ТП-391 яч.1, инв.865117356</t>
  </si>
  <si>
    <t>Реконструкция КЛ-6 кВ РТП-"Советская" яч.26-РП-7 яч.5, инв.865117625</t>
  </si>
  <si>
    <t>Реконструкция КЛ-6 кВ РТП-"Приморская" яч.18-РП-12 яч.1, инв.865117464</t>
  </si>
  <si>
    <t>Реконструкция КЛ-6 кВ РТП-"Приморская" яч.33-РП-12 яч.3, инв.865117463</t>
  </si>
  <si>
    <t>Модернизация КЛ-6 кВ РТП-"Советская" яч.4-РП-7 яч.6, инв.865117624</t>
  </si>
  <si>
    <t>Реконструкция КЛ-6 кВ РТП-"Приморская" яч.34-ТП-391 яч.4, инв.865117630</t>
  </si>
  <si>
    <t>Закупка. Прибор энергетика многофункциональный портативный ЭНЕРГОМЕРА СЕ602</t>
  </si>
  <si>
    <t>Закупка. Диспетчерский пункт на LCD панелях.</t>
  </si>
  <si>
    <t>Закупка. "Стенд для механических испытаний защитных средств СМИ-600К"</t>
  </si>
  <si>
    <t>Закупка. Стационарная "Высоковольтная испытательная лаборатория для проведения испытаний электрооборудования и диэлектрических средств защиты ВИЛ СЭТ-50-055"</t>
  </si>
  <si>
    <t>Закупка. Прибор для измерения сопротивления изоляции MEGGER MIT1020/2</t>
  </si>
  <si>
    <t>Закупка. "Поставка электротехнической лаборатории МЭК-3 на базе КАМАЗ 43502, 4х4"</t>
  </si>
  <si>
    <t>Закупка. "Поставка передатчика звуковой частоты  BAUR TG 600"</t>
  </si>
  <si>
    <t xml:space="preserve">Закупка. "Поставка переносного анализатора растворенных газов TransportX" </t>
  </si>
  <si>
    <t>Закупка. "Комплекс измерительный для прогрузки первичным током РЕТОМ-30КА"</t>
  </si>
  <si>
    <t>Закупка. "Испытательная система OMICRON CPC 100"</t>
  </si>
  <si>
    <t>Закупка. Приобретение авто- и спецтехники</t>
  </si>
  <si>
    <t>Проект инвестиционной программы</t>
  </si>
  <si>
    <t>План (Утвержденный план) принятия основных средств и нематериальных активов к бухгалтерскому учету на  2021 год</t>
  </si>
  <si>
    <t>1.5</t>
  </si>
  <si>
    <t>ЭK/КМЧ/41/02/0001</t>
  </si>
  <si>
    <t>ЭK/КМЧ/41/02/0002</t>
  </si>
  <si>
    <t>ЭK/КМЧ/41/02/0003</t>
  </si>
  <si>
    <t>ЭK/КМЧ/41/02/0004</t>
  </si>
  <si>
    <t>ЭK/КМЧ/41/02/0005</t>
  </si>
  <si>
    <t>ЭK/КМЧ/41/02/0006</t>
  </si>
  <si>
    <t>ЭK/КМЧ/41/02/0007</t>
  </si>
  <si>
    <t>ЭK/КМЧ/41/02/0008</t>
  </si>
  <si>
    <t>ЭK/КМЧ/41/02/0009</t>
  </si>
  <si>
    <t>ЭK/КМЧ/41/02/0010</t>
  </si>
  <si>
    <t>ЭK/КМЧ/41/02/0011</t>
  </si>
  <si>
    <t>ЭK/КМЧ/41/02/0012</t>
  </si>
  <si>
    <t>ЭK/КМЧ/41/02/0013</t>
  </si>
  <si>
    <t>ЭK/КМЧ/41/02/0014</t>
  </si>
  <si>
    <t>ЭK/КМЧ/41/02/0015</t>
  </si>
  <si>
    <t>ЭK/КМЧ/41/02/0016</t>
  </si>
  <si>
    <t>ЭK/КМЧ/41/02/0017</t>
  </si>
  <si>
    <t>ЭK/КМЧ/41/02/0018</t>
  </si>
  <si>
    <t>ЭK/КМЧ/41/02/0019</t>
  </si>
  <si>
    <t>ЭK/КМЧ/41/02/0020</t>
  </si>
  <si>
    <t>ЭK/КМЧ/41/02/0021</t>
  </si>
  <si>
    <t>ЭK/КМЧ/41/02/0022</t>
  </si>
  <si>
    <t>ЭK/КМЧ/41/02/0023</t>
  </si>
  <si>
    <t>ЭK/КМЧ/41/02/0024</t>
  </si>
  <si>
    <t>ЭK/КМЧ/41/02/0025</t>
  </si>
  <si>
    <t>ЭK/КМЧ/41/02/0026</t>
  </si>
  <si>
    <t>ЭK/КМЧ/41/02/0027</t>
  </si>
  <si>
    <t>ЭK/КМЧ/41/02/0028</t>
  </si>
  <si>
    <t>ЭK/КМЧ/41/02/0029</t>
  </si>
  <si>
    <t>ЭK/КМЧ/41/02/0030</t>
  </si>
  <si>
    <t>ЭK/КМЧ/41/02/0031</t>
  </si>
  <si>
    <t>ЭK/КМЧ/41/02/0032</t>
  </si>
  <si>
    <t>ЭK/КМЧ/41/02/0033</t>
  </si>
  <si>
    <t>ЭK/КМЧ/41/02/0034</t>
  </si>
  <si>
    <t>ЭK/КМЧ/41/02/0035</t>
  </si>
  <si>
    <t>ЭK/КМЧ/41/02/0036</t>
  </si>
  <si>
    <t>ЭK/КМЧ/41/02/0037</t>
  </si>
  <si>
    <t>ЭK/КМЧ/41/02/0038</t>
  </si>
  <si>
    <t>ЭK/КМЧ/41/02/0039</t>
  </si>
  <si>
    <t>ЭK/КМЧ/41/02/0040</t>
  </si>
  <si>
    <t>ЭK/КМЧ/41/02/0041</t>
  </si>
  <si>
    <t>ЭK/КМЧ/41/02/0042</t>
  </si>
  <si>
    <t>ЭK/КМЧ/41/02/0043</t>
  </si>
  <si>
    <t>ЭK/КМЧ/41/02/0044</t>
  </si>
  <si>
    <t>ЭK/КМЧ/41/04/0001</t>
  </si>
  <si>
    <t>ЭK/КМЧ/41/06/0001</t>
  </si>
  <si>
    <t>ЭK/КМЧ/41/06/0002</t>
  </si>
  <si>
    <t>ЭK/КМЧ/41/06/0003</t>
  </si>
  <si>
    <t>ЭK/КМЧ/41/06/0004</t>
  </si>
  <si>
    <t>ЭK/КМЧ/41/06/0005</t>
  </si>
  <si>
    <t>ЭK/КМЧ/41/06/0006</t>
  </si>
  <si>
    <t>ЭK/КМЧ/41/06/0007</t>
  </si>
  <si>
    <t>ЭK/КМЧ/41/06/0008</t>
  </si>
  <si>
    <t>ЭK/КМЧ/41/06/0009</t>
  </si>
  <si>
    <t>ЭK/КМЧ/41/06/0010</t>
  </si>
  <si>
    <t>ЭK/КМЧ/41/06/0011</t>
  </si>
  <si>
    <t>ЭK/КМЧ/41/06/0012</t>
  </si>
  <si>
    <t>ЭK/КМЧ/41/06/0013</t>
  </si>
  <si>
    <t xml:space="preserve">Реконструкция РТП-Завойко 110/6 кВ 1х6300 кВА, 1х10000 кВА, П-Камчатский (оборудование) инв.№ 865116885                    
</t>
  </si>
  <si>
    <t>Поставка устройств РЗА отходящих линий РП-15, 9 ячеек (9 терминалов защиты), инв.№ 865116895</t>
  </si>
  <si>
    <t>Поставка устройств защиты от дуговых замыканий РП-15, 9 комплектов, инв.№865116895</t>
  </si>
  <si>
    <t>Поставка устройств РЗА отходящих линий РП-7, 6 ячеек (6 терминалов защиты), инв.№865117000</t>
  </si>
  <si>
    <t>Поставка устройств защиты от дуговых замыканий РП-7, 6 компл.инв.№865117000</t>
  </si>
  <si>
    <t>Поставка устройств РЗА отходящих линий РП-3, 12 ячеек (12 терминалов защиты), инв.№865117088</t>
  </si>
  <si>
    <t>Поставка устройств защиты от дуговых замыканий РП-3, 12 компл., инв.№865117088</t>
  </si>
  <si>
    <t>Поставка устройств РЗА рабочего ввода РТП-60 2 ячейки (2 терминала защиты), инв.№865116949</t>
  </si>
  <si>
    <t>Поставка устройств защиты от дуговых замыканий РТП-60, 6 комплектов, инв.№865116949</t>
  </si>
  <si>
    <t>Поставка устройств РЗА отходящей линии РТП-60 4 ячейки (4 терминала защиты), инв.№865116949</t>
  </si>
  <si>
    <t>Поставка устройств РЗА отходящих линий РТП-Ягодная 5 ячеек (5 терминалов защиты), инв.№865116967</t>
  </si>
  <si>
    <t xml:space="preserve">Поставка устройств РЗА рабочего ввода РТП-Ягодная 2 ячеек (2 терминалов защиты), инв.№865116967 </t>
  </si>
  <si>
    <t>Поставка устройств защиты от дуговых замыканий РТП-Ягодная, 7 компл., инв.№865116967</t>
  </si>
  <si>
    <t xml:space="preserve">Поставка устройств РЗА отходящих линий РП-2, 13 ячеек (13 терминалов защиты), инв.№865116861 </t>
  </si>
  <si>
    <t xml:space="preserve">Поставка устройств защиты от дуговых замыканий РП-2 , 13 компл., инв.№865116861 </t>
  </si>
  <si>
    <t>Реконструкция ВЛ 35 кВ Приморская-РТП-60, инв.№865184378</t>
  </si>
  <si>
    <t>Реконструкция ВЛ 35 кВ Крашенинникова-Ягодная, инв.№865184379</t>
  </si>
  <si>
    <t>Строительство двухцепной ВЛ 6 кВ от РПТ-Завойко до РП-3</t>
  </si>
  <si>
    <t>Модернизация ВЛ-6 кВ (ТП-847) Опора №1-КТПН-847П/ТП-847А, инв.865117973</t>
  </si>
  <si>
    <t>Закупка. Хроматографический комплекс для анализа в трансформаторном масле растворенных газов</t>
  </si>
  <si>
    <t>Реконструкция ВЛ-6 кВ РП-280 (ПРЭС) яч.16-ТП-847 яч.5, инв.865117980</t>
  </si>
  <si>
    <t>Лизинг. Поставка многофункционального крана-манипулятора (МКМ-200) для филиала "Камчатский" АО "Оборонэнерго"</t>
  </si>
  <si>
    <t>ЭK/КМЧ/41/06/0014</t>
  </si>
  <si>
    <t>Поставка, установка интелектуальных, измерительных систем учета электрической энергии</t>
  </si>
  <si>
    <t xml:space="preserve">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</si>
</sst>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00"/>
    <numFmt numFmtId="166" formatCode="_-* #,##0.00\ _р_._-;\-* #,##0.00\ _р_._-;_-* &quot;-&quot;??\ 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</cellStyleXfs>
  <cellXfs count="51">
    <xf numFmtId="0" fontId="0" fillId="0" borderId="0" xfId="0"/>
    <xf numFmtId="0" fontId="6" fillId="0" borderId="0" xfId="0" applyFont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4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 wrapText="1"/>
    </xf>
    <xf numFmtId="165" fontId="9" fillId="2" borderId="5" xfId="0" applyNumberFormat="1" applyFont="1" applyFill="1" applyBorder="1" applyAlignment="1">
      <alignment horizontal="center" vertical="center" wrapText="1"/>
    </xf>
    <xf numFmtId="165" fontId="10" fillId="2" borderId="5" xfId="0" applyNumberFormat="1" applyFont="1" applyFill="1" applyBorder="1" applyAlignment="1">
      <alignment horizontal="center" vertical="center" wrapText="1"/>
    </xf>
    <xf numFmtId="165" fontId="10" fillId="3" borderId="5" xfId="0" applyNumberFormat="1" applyFont="1" applyFill="1" applyBorder="1" applyAlignment="1">
      <alignment horizontal="center" vertical="center" wrapText="1"/>
    </xf>
    <xf numFmtId="165" fontId="13" fillId="2" borderId="5" xfId="0" applyNumberFormat="1" applyFont="1" applyFill="1" applyBorder="1" applyAlignment="1">
      <alignment horizontal="center" vertical="center"/>
    </xf>
    <xf numFmtId="165" fontId="13" fillId="0" borderId="5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/>
    </xf>
    <xf numFmtId="165" fontId="13" fillId="0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5" fontId="13" fillId="2" borderId="5" xfId="0" applyNumberFormat="1" applyFont="1" applyFill="1" applyBorder="1" applyAlignment="1">
      <alignment horizontal="center" vertical="center" wrapText="1"/>
    </xf>
    <xf numFmtId="165" fontId="13" fillId="3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8"/>
  <sheetViews>
    <sheetView tabSelected="1" zoomScale="80" zoomScaleNormal="80" workbookViewId="0">
      <selection activeCell="O25" sqref="O25"/>
    </sheetView>
  </sheetViews>
  <sheetFormatPr defaultColWidth="8.85546875" defaultRowHeight="15" x14ac:dyDescent="0.25"/>
  <cols>
    <col min="1" max="1" width="18.85546875" style="11" bestFit="1" customWidth="1"/>
    <col min="2" max="2" width="63.42578125" style="12" customWidth="1"/>
    <col min="3" max="3" width="23.28515625" style="11" customWidth="1"/>
    <col min="4" max="4" width="13" style="11" customWidth="1"/>
    <col min="5" max="26" width="8.85546875" style="11"/>
    <col min="27" max="27" width="13.7109375" style="11" bestFit="1" customWidth="1"/>
    <col min="28" max="33" width="8.85546875" style="11"/>
    <col min="34" max="34" width="13.7109375" style="11" bestFit="1" customWidth="1"/>
    <col min="35" max="16384" width="8.85546875" style="11"/>
  </cols>
  <sheetData>
    <row r="1" spans="1:40" x14ac:dyDescent="0.25">
      <c r="AH1" s="39" t="s">
        <v>89</v>
      </c>
      <c r="AI1" s="39"/>
      <c r="AJ1" s="39"/>
      <c r="AK1" s="39"/>
      <c r="AL1" s="39"/>
    </row>
    <row r="2" spans="1:40" x14ac:dyDescent="0.25">
      <c r="AH2" s="40" t="s">
        <v>0</v>
      </c>
      <c r="AI2" s="40"/>
      <c r="AJ2" s="40"/>
      <c r="AK2" s="40"/>
      <c r="AL2" s="40"/>
    </row>
    <row r="3" spans="1:40" x14ac:dyDescent="0.25">
      <c r="AH3" s="40" t="s">
        <v>78</v>
      </c>
      <c r="AI3" s="40"/>
      <c r="AJ3" s="40"/>
      <c r="AK3" s="40"/>
      <c r="AL3" s="40"/>
    </row>
    <row r="4" spans="1:40" x14ac:dyDescent="0.25">
      <c r="AH4" s="1"/>
      <c r="AI4" s="1"/>
      <c r="AJ4" s="1"/>
      <c r="AK4" s="1"/>
      <c r="AL4" s="1"/>
    </row>
    <row r="5" spans="1:40" x14ac:dyDescent="0.25">
      <c r="A5" s="13"/>
      <c r="B5" s="14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"/>
      <c r="AI5" s="1"/>
      <c r="AJ5" s="1"/>
      <c r="AK5" s="1"/>
      <c r="AL5" s="1"/>
      <c r="AM5" s="13"/>
      <c r="AN5" s="13"/>
    </row>
    <row r="6" spans="1:40" ht="18.75" x14ac:dyDescent="0.25">
      <c r="A6" s="41" t="s">
        <v>90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13"/>
      <c r="AN6" s="13"/>
    </row>
    <row r="7" spans="1:40" ht="18.75" x14ac:dyDescent="0.25">
      <c r="A7" s="41" t="s">
        <v>251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13"/>
      <c r="AN7" s="13"/>
    </row>
    <row r="8" spans="1:40" ht="14.25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3"/>
      <c r="AN8" s="33"/>
    </row>
    <row r="9" spans="1:40" x14ac:dyDescent="0.25">
      <c r="A9" s="50" t="s">
        <v>1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13"/>
      <c r="AN9" s="13"/>
    </row>
    <row r="10" spans="1:40" x14ac:dyDescent="0.25">
      <c r="A10" s="47" t="s">
        <v>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13"/>
      <c r="AK10" s="13"/>
      <c r="AL10" s="13"/>
      <c r="AM10" s="13"/>
      <c r="AN10" s="13"/>
    </row>
    <row r="11" spans="1:40" ht="15" customHeight="1" x14ac:dyDescent="0.25">
      <c r="A11" s="47" t="s">
        <v>131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13"/>
      <c r="AN11" s="13"/>
    </row>
    <row r="12" spans="1:40" ht="15" customHeight="1" x14ac:dyDescent="0.25">
      <c r="A12" s="48" t="s">
        <v>166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13"/>
      <c r="AN12" s="13"/>
    </row>
    <row r="13" spans="1:40" ht="15" customHeight="1" x14ac:dyDescent="0.25">
      <c r="A13" s="49" t="s">
        <v>130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13"/>
      <c r="AN13" s="13"/>
    </row>
    <row r="14" spans="1:40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13"/>
      <c r="AN14" s="13"/>
    </row>
    <row r="15" spans="1:40" x14ac:dyDescent="0.25">
      <c r="A15" s="43" t="s">
        <v>3</v>
      </c>
      <c r="B15" s="43" t="s">
        <v>4</v>
      </c>
      <c r="C15" s="43" t="s">
        <v>79</v>
      </c>
      <c r="D15" s="44" t="s">
        <v>167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6"/>
      <c r="AM15" s="13"/>
      <c r="AN15" s="13"/>
    </row>
    <row r="16" spans="1:40" x14ac:dyDescent="0.25">
      <c r="A16" s="43"/>
      <c r="B16" s="43"/>
      <c r="C16" s="43"/>
      <c r="D16" s="43" t="s">
        <v>91</v>
      </c>
      <c r="E16" s="43"/>
      <c r="F16" s="43"/>
      <c r="G16" s="43"/>
      <c r="H16" s="43"/>
      <c r="I16" s="43"/>
      <c r="J16" s="43"/>
      <c r="K16" s="43" t="s">
        <v>92</v>
      </c>
      <c r="L16" s="43"/>
      <c r="M16" s="43"/>
      <c r="N16" s="43"/>
      <c r="O16" s="43"/>
      <c r="P16" s="43"/>
      <c r="Q16" s="43"/>
      <c r="R16" s="43" t="s">
        <v>93</v>
      </c>
      <c r="S16" s="43"/>
      <c r="T16" s="43"/>
      <c r="U16" s="43"/>
      <c r="V16" s="43"/>
      <c r="W16" s="43"/>
      <c r="X16" s="43"/>
      <c r="Y16" s="43" t="s">
        <v>94</v>
      </c>
      <c r="Z16" s="43"/>
      <c r="AA16" s="43"/>
      <c r="AB16" s="43"/>
      <c r="AC16" s="43"/>
      <c r="AD16" s="43"/>
      <c r="AE16" s="43"/>
      <c r="AF16" s="43" t="s">
        <v>95</v>
      </c>
      <c r="AG16" s="43"/>
      <c r="AH16" s="43"/>
      <c r="AI16" s="43"/>
      <c r="AJ16" s="43"/>
      <c r="AK16" s="43"/>
      <c r="AL16" s="43"/>
      <c r="AM16" s="13"/>
      <c r="AN16" s="13"/>
    </row>
    <row r="17" spans="1:40" ht="60" x14ac:dyDescent="0.25">
      <c r="A17" s="43"/>
      <c r="B17" s="43"/>
      <c r="C17" s="43"/>
      <c r="D17" s="18" t="s">
        <v>80</v>
      </c>
      <c r="E17" s="43" t="s">
        <v>81</v>
      </c>
      <c r="F17" s="43"/>
      <c r="G17" s="43"/>
      <c r="H17" s="43"/>
      <c r="I17" s="43"/>
      <c r="J17" s="43"/>
      <c r="K17" s="18" t="s">
        <v>80</v>
      </c>
      <c r="L17" s="43" t="s">
        <v>81</v>
      </c>
      <c r="M17" s="43"/>
      <c r="N17" s="43"/>
      <c r="O17" s="43"/>
      <c r="P17" s="43"/>
      <c r="Q17" s="43"/>
      <c r="R17" s="18" t="s">
        <v>80</v>
      </c>
      <c r="S17" s="43" t="s">
        <v>81</v>
      </c>
      <c r="T17" s="43"/>
      <c r="U17" s="43"/>
      <c r="V17" s="43"/>
      <c r="W17" s="43"/>
      <c r="X17" s="43"/>
      <c r="Y17" s="18" t="s">
        <v>80</v>
      </c>
      <c r="Z17" s="43" t="s">
        <v>81</v>
      </c>
      <c r="AA17" s="43"/>
      <c r="AB17" s="43"/>
      <c r="AC17" s="43"/>
      <c r="AD17" s="43"/>
      <c r="AE17" s="43"/>
      <c r="AF17" s="18" t="s">
        <v>80</v>
      </c>
      <c r="AG17" s="43" t="s">
        <v>81</v>
      </c>
      <c r="AH17" s="43"/>
      <c r="AI17" s="43"/>
      <c r="AJ17" s="43"/>
      <c r="AK17" s="43"/>
      <c r="AL17" s="43"/>
      <c r="AM17" s="13"/>
      <c r="AN17" s="13"/>
    </row>
    <row r="18" spans="1:40" ht="60" x14ac:dyDescent="0.25">
      <c r="A18" s="43"/>
      <c r="B18" s="43"/>
      <c r="C18" s="43"/>
      <c r="D18" s="18" t="s">
        <v>82</v>
      </c>
      <c r="E18" s="18" t="s">
        <v>82</v>
      </c>
      <c r="F18" s="18" t="s">
        <v>83</v>
      </c>
      <c r="G18" s="18" t="s">
        <v>84</v>
      </c>
      <c r="H18" s="18" t="s">
        <v>85</v>
      </c>
      <c r="I18" s="18" t="s">
        <v>86</v>
      </c>
      <c r="J18" s="18" t="s">
        <v>87</v>
      </c>
      <c r="K18" s="18" t="s">
        <v>82</v>
      </c>
      <c r="L18" s="18" t="s">
        <v>82</v>
      </c>
      <c r="M18" s="18" t="s">
        <v>83</v>
      </c>
      <c r="N18" s="18" t="s">
        <v>84</v>
      </c>
      <c r="O18" s="18" t="s">
        <v>85</v>
      </c>
      <c r="P18" s="18" t="s">
        <v>86</v>
      </c>
      <c r="Q18" s="18" t="s">
        <v>87</v>
      </c>
      <c r="R18" s="18" t="s">
        <v>82</v>
      </c>
      <c r="S18" s="18" t="s">
        <v>82</v>
      </c>
      <c r="T18" s="18" t="s">
        <v>83</v>
      </c>
      <c r="U18" s="18" t="s">
        <v>84</v>
      </c>
      <c r="V18" s="18" t="s">
        <v>85</v>
      </c>
      <c r="W18" s="18" t="s">
        <v>86</v>
      </c>
      <c r="X18" s="18" t="s">
        <v>87</v>
      </c>
      <c r="Y18" s="18" t="s">
        <v>82</v>
      </c>
      <c r="Z18" s="18" t="s">
        <v>82</v>
      </c>
      <c r="AA18" s="18" t="s">
        <v>83</v>
      </c>
      <c r="AB18" s="18" t="s">
        <v>84</v>
      </c>
      <c r="AC18" s="18" t="s">
        <v>85</v>
      </c>
      <c r="AD18" s="18" t="s">
        <v>86</v>
      </c>
      <c r="AE18" s="18" t="s">
        <v>87</v>
      </c>
      <c r="AF18" s="18" t="s">
        <v>82</v>
      </c>
      <c r="AG18" s="18" t="s">
        <v>82</v>
      </c>
      <c r="AH18" s="18" t="s">
        <v>83</v>
      </c>
      <c r="AI18" s="18" t="s">
        <v>84</v>
      </c>
      <c r="AJ18" s="18" t="s">
        <v>85</v>
      </c>
      <c r="AK18" s="18" t="s">
        <v>86</v>
      </c>
      <c r="AL18" s="18" t="s">
        <v>87</v>
      </c>
      <c r="AM18" s="13"/>
      <c r="AN18" s="13"/>
    </row>
    <row r="19" spans="1:40" x14ac:dyDescent="0.25">
      <c r="A19" s="15">
        <v>1</v>
      </c>
      <c r="B19" s="16">
        <v>2</v>
      </c>
      <c r="C19" s="15">
        <v>3</v>
      </c>
      <c r="D19" s="15" t="s">
        <v>96</v>
      </c>
      <c r="E19" s="15" t="s">
        <v>97</v>
      </c>
      <c r="F19" s="15" t="s">
        <v>98</v>
      </c>
      <c r="G19" s="15" t="s">
        <v>99</v>
      </c>
      <c r="H19" s="15" t="s">
        <v>100</v>
      </c>
      <c r="I19" s="15" t="s">
        <v>101</v>
      </c>
      <c r="J19" s="15" t="s">
        <v>102</v>
      </c>
      <c r="K19" s="15" t="s">
        <v>103</v>
      </c>
      <c r="L19" s="15" t="s">
        <v>104</v>
      </c>
      <c r="M19" s="15" t="s">
        <v>105</v>
      </c>
      <c r="N19" s="15" t="s">
        <v>106</v>
      </c>
      <c r="O19" s="15" t="s">
        <v>107</v>
      </c>
      <c r="P19" s="15" t="s">
        <v>108</v>
      </c>
      <c r="Q19" s="15" t="s">
        <v>109</v>
      </c>
      <c r="R19" s="15" t="s">
        <v>110</v>
      </c>
      <c r="S19" s="15" t="s">
        <v>111</v>
      </c>
      <c r="T19" s="15" t="s">
        <v>112</v>
      </c>
      <c r="U19" s="15" t="s">
        <v>113</v>
      </c>
      <c r="V19" s="15" t="s">
        <v>114</v>
      </c>
      <c r="W19" s="15" t="s">
        <v>115</v>
      </c>
      <c r="X19" s="15" t="s">
        <v>116</v>
      </c>
      <c r="Y19" s="15" t="s">
        <v>117</v>
      </c>
      <c r="Z19" s="15" t="s">
        <v>118</v>
      </c>
      <c r="AA19" s="15" t="s">
        <v>119</v>
      </c>
      <c r="AB19" s="15" t="s">
        <v>120</v>
      </c>
      <c r="AC19" s="15" t="s">
        <v>121</v>
      </c>
      <c r="AD19" s="15" t="s">
        <v>122</v>
      </c>
      <c r="AE19" s="15" t="s">
        <v>123</v>
      </c>
      <c r="AF19" s="15" t="s">
        <v>124</v>
      </c>
      <c r="AG19" s="15" t="s">
        <v>125</v>
      </c>
      <c r="AH19" s="15" t="s">
        <v>126</v>
      </c>
      <c r="AI19" s="15" t="s">
        <v>127</v>
      </c>
      <c r="AJ19" s="15" t="s">
        <v>88</v>
      </c>
      <c r="AK19" s="15" t="s">
        <v>128</v>
      </c>
      <c r="AL19" s="15" t="s">
        <v>129</v>
      </c>
      <c r="AM19" s="13"/>
      <c r="AN19" s="13"/>
    </row>
    <row r="20" spans="1:40" ht="15.75" x14ac:dyDescent="0.25">
      <c r="A20" s="3" t="s">
        <v>5</v>
      </c>
      <c r="B20" s="4" t="s">
        <v>6</v>
      </c>
      <c r="C20" s="3" t="s">
        <v>9</v>
      </c>
      <c r="D20" s="22">
        <f>D21+D22+D23+D24+D25+D26</f>
        <v>0</v>
      </c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22"/>
      <c r="Z20" s="22">
        <f t="shared" ref="Z20:AE20" si="0">Z21+Z22+Z23+Z24+Z25+Z26</f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/>
      <c r="AG20" s="31"/>
      <c r="AH20" s="22">
        <f>AH21+AH22+AH23+AH24+AH25+AH26</f>
        <v>0</v>
      </c>
      <c r="AI20" s="22">
        <f>AI21+AI22+AI23+AI24+AI25+AI26</f>
        <v>0</v>
      </c>
      <c r="AJ20" s="22">
        <f>AJ21+AJ22+AJ23+AJ24+AJ25+AJ26</f>
        <v>0</v>
      </c>
      <c r="AK20" s="22">
        <f>AK21+AK22+AK23+AK24+AK25+AK26</f>
        <v>0</v>
      </c>
      <c r="AL20" s="22">
        <f>AL21+AL22+AL23+AL24+AL25+AL26</f>
        <v>0</v>
      </c>
      <c r="AM20" s="13"/>
      <c r="AN20" s="13"/>
    </row>
    <row r="21" spans="1:40" ht="15.75" x14ac:dyDescent="0.25">
      <c r="A21" s="5" t="s">
        <v>7</v>
      </c>
      <c r="B21" s="6" t="s">
        <v>8</v>
      </c>
      <c r="C21" s="5" t="s">
        <v>9</v>
      </c>
      <c r="D21" s="23">
        <f>D28</f>
        <v>0</v>
      </c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3"/>
      <c r="Z21" s="23">
        <f t="shared" ref="Z21:AE21" si="1">Z28</f>
        <v>0</v>
      </c>
      <c r="AA21" s="23">
        <f t="shared" si="1"/>
        <v>0</v>
      </c>
      <c r="AB21" s="23">
        <f t="shared" si="1"/>
        <v>0</v>
      </c>
      <c r="AC21" s="23">
        <f t="shared" si="1"/>
        <v>0</v>
      </c>
      <c r="AD21" s="23">
        <f t="shared" si="1"/>
        <v>0</v>
      </c>
      <c r="AE21" s="23">
        <f t="shared" si="1"/>
        <v>0</v>
      </c>
      <c r="AF21" s="23"/>
      <c r="AG21" s="25"/>
      <c r="AH21" s="23">
        <f>AH28</f>
        <v>0</v>
      </c>
      <c r="AI21" s="23">
        <f>AI28</f>
        <v>0</v>
      </c>
      <c r="AJ21" s="23">
        <f>AJ28</f>
        <v>0</v>
      </c>
      <c r="AK21" s="23">
        <f>AK28</f>
        <v>0</v>
      </c>
      <c r="AL21" s="23">
        <f>AL28</f>
        <v>0</v>
      </c>
    </row>
    <row r="22" spans="1:40" ht="15.75" x14ac:dyDescent="0.25">
      <c r="A22" s="5" t="s">
        <v>10</v>
      </c>
      <c r="B22" s="6" t="s">
        <v>11</v>
      </c>
      <c r="C22" s="5" t="s">
        <v>9</v>
      </c>
      <c r="D22" s="23">
        <f>D48</f>
        <v>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3"/>
      <c r="Z22" s="23">
        <f t="shared" ref="Z22:AE22" si="2">Z48</f>
        <v>0</v>
      </c>
      <c r="AA22" s="23">
        <f t="shared" si="2"/>
        <v>0</v>
      </c>
      <c r="AB22" s="23">
        <f t="shared" si="2"/>
        <v>0</v>
      </c>
      <c r="AC22" s="23">
        <f t="shared" si="2"/>
        <v>0</v>
      </c>
      <c r="AD22" s="23">
        <f t="shared" si="2"/>
        <v>0</v>
      </c>
      <c r="AE22" s="23">
        <f t="shared" si="2"/>
        <v>0</v>
      </c>
      <c r="AF22" s="23"/>
      <c r="AG22" s="25"/>
      <c r="AH22" s="23">
        <f>AH48</f>
        <v>0</v>
      </c>
      <c r="AI22" s="23">
        <f>AI48</f>
        <v>0</v>
      </c>
      <c r="AJ22" s="23">
        <f>AJ48</f>
        <v>0</v>
      </c>
      <c r="AK22" s="23">
        <f>AK48</f>
        <v>0</v>
      </c>
      <c r="AL22" s="23">
        <f>AL48</f>
        <v>0</v>
      </c>
    </row>
    <row r="23" spans="1:40" ht="45" x14ac:dyDescent="0.25">
      <c r="A23" s="5" t="s">
        <v>12</v>
      </c>
      <c r="B23" s="6" t="s">
        <v>13</v>
      </c>
      <c r="C23" s="5" t="s">
        <v>9</v>
      </c>
      <c r="D23" s="23">
        <f>D98</f>
        <v>0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3"/>
      <c r="Z23" s="23">
        <f t="shared" ref="Z23:AE23" si="3">Z98</f>
        <v>0</v>
      </c>
      <c r="AA23" s="23">
        <f t="shared" si="3"/>
        <v>0</v>
      </c>
      <c r="AB23" s="23">
        <f t="shared" si="3"/>
        <v>0</v>
      </c>
      <c r="AC23" s="23">
        <f t="shared" si="3"/>
        <v>0</v>
      </c>
      <c r="AD23" s="23">
        <f t="shared" si="3"/>
        <v>0</v>
      </c>
      <c r="AE23" s="23">
        <f t="shared" si="3"/>
        <v>0</v>
      </c>
      <c r="AF23" s="23"/>
      <c r="AG23" s="25"/>
      <c r="AH23" s="23">
        <f>AH98</f>
        <v>0</v>
      </c>
      <c r="AI23" s="23">
        <f>AI98</f>
        <v>0</v>
      </c>
      <c r="AJ23" s="23">
        <f>AJ98</f>
        <v>0</v>
      </c>
      <c r="AK23" s="23">
        <f>AK98</f>
        <v>0</v>
      </c>
      <c r="AL23" s="23">
        <f>AL98</f>
        <v>0</v>
      </c>
    </row>
    <row r="24" spans="1:40" ht="30" x14ac:dyDescent="0.25">
      <c r="A24" s="5" t="s">
        <v>14</v>
      </c>
      <c r="B24" s="6" t="s">
        <v>15</v>
      </c>
      <c r="C24" s="5" t="s">
        <v>9</v>
      </c>
      <c r="D24" s="23">
        <f>D101</f>
        <v>0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3"/>
      <c r="Z24" s="23">
        <f t="shared" ref="Z24:AE24" si="4">Z101</f>
        <v>0</v>
      </c>
      <c r="AA24" s="23">
        <f t="shared" si="4"/>
        <v>0</v>
      </c>
      <c r="AB24" s="23">
        <f t="shared" si="4"/>
        <v>0</v>
      </c>
      <c r="AC24" s="23">
        <f t="shared" si="4"/>
        <v>0</v>
      </c>
      <c r="AD24" s="23">
        <f t="shared" si="4"/>
        <v>0</v>
      </c>
      <c r="AE24" s="23">
        <f t="shared" si="4"/>
        <v>0</v>
      </c>
      <c r="AF24" s="23"/>
      <c r="AG24" s="25"/>
      <c r="AH24" s="23">
        <f>AH101</f>
        <v>0</v>
      </c>
      <c r="AI24" s="23">
        <f>AI101</f>
        <v>0</v>
      </c>
      <c r="AJ24" s="23">
        <f>AJ101</f>
        <v>0</v>
      </c>
      <c r="AK24" s="23">
        <f>AK101</f>
        <v>0</v>
      </c>
      <c r="AL24" s="23">
        <f>AL101</f>
        <v>0</v>
      </c>
    </row>
    <row r="25" spans="1:40" ht="30" x14ac:dyDescent="0.25">
      <c r="A25" s="5" t="s">
        <v>16</v>
      </c>
      <c r="B25" s="6" t="s">
        <v>17</v>
      </c>
      <c r="C25" s="5" t="s">
        <v>9</v>
      </c>
      <c r="D25" s="23">
        <v>0</v>
      </c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3"/>
      <c r="Z25" s="23">
        <f>Z103</f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/>
      <c r="AG25" s="25"/>
      <c r="AH25" s="23">
        <v>0</v>
      </c>
      <c r="AI25" s="23">
        <v>0</v>
      </c>
      <c r="AJ25" s="23">
        <v>0</v>
      </c>
      <c r="AK25" s="23">
        <v>0</v>
      </c>
      <c r="AL25" s="23">
        <v>0</v>
      </c>
    </row>
    <row r="26" spans="1:40" ht="15.75" x14ac:dyDescent="0.25">
      <c r="A26" s="5" t="s">
        <v>18</v>
      </c>
      <c r="B26" s="6" t="s">
        <v>19</v>
      </c>
      <c r="C26" s="5" t="s">
        <v>9</v>
      </c>
      <c r="D26" s="23">
        <f>D104</f>
        <v>0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3"/>
      <c r="Z26" s="23">
        <f>Z104</f>
        <v>0</v>
      </c>
      <c r="AA26" s="23">
        <f>AA104</f>
        <v>0</v>
      </c>
      <c r="AB26" s="23">
        <f>AB104</f>
        <v>0</v>
      </c>
      <c r="AC26" s="23">
        <f>AC104</f>
        <v>0</v>
      </c>
      <c r="AD26" s="23">
        <f>AD104</f>
        <v>0</v>
      </c>
      <c r="AE26" s="23">
        <f>AE104</f>
        <v>0</v>
      </c>
      <c r="AF26" s="23"/>
      <c r="AG26" s="25"/>
      <c r="AH26" s="23">
        <f>AH104</f>
        <v>0</v>
      </c>
      <c r="AI26" s="23">
        <f>AI104</f>
        <v>0</v>
      </c>
      <c r="AJ26" s="23">
        <f>AJ104</f>
        <v>0</v>
      </c>
      <c r="AK26" s="23">
        <f>AK104</f>
        <v>0</v>
      </c>
      <c r="AL26" s="23">
        <f>AL104</f>
        <v>0</v>
      </c>
    </row>
    <row r="27" spans="1:40" ht="15.75" x14ac:dyDescent="0.25">
      <c r="A27" s="9" t="s">
        <v>20</v>
      </c>
      <c r="B27" s="10" t="s">
        <v>21</v>
      </c>
      <c r="C27" s="9" t="s">
        <v>9</v>
      </c>
      <c r="D27" s="24">
        <v>0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24"/>
      <c r="Z27" s="24">
        <f>Z28+Z48+Z98+Z101+Z104</f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4"/>
      <c r="AG27" s="32"/>
      <c r="AH27" s="24">
        <v>0</v>
      </c>
      <c r="AI27" s="24">
        <v>0</v>
      </c>
      <c r="AJ27" s="24">
        <v>0</v>
      </c>
      <c r="AK27" s="24">
        <v>0</v>
      </c>
      <c r="AL27" s="24">
        <v>0</v>
      </c>
    </row>
    <row r="28" spans="1:40" ht="15.75" x14ac:dyDescent="0.25">
      <c r="A28" s="5" t="s">
        <v>22</v>
      </c>
      <c r="B28" s="6" t="s">
        <v>23</v>
      </c>
      <c r="C28" s="5" t="s">
        <v>9</v>
      </c>
      <c r="D28" s="23">
        <f>D29+D33+D36+D45</f>
        <v>0</v>
      </c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3"/>
      <c r="Z28" s="23">
        <f t="shared" ref="Z28:AE28" si="5">Z29+Z33+Z36+Z45</f>
        <v>0</v>
      </c>
      <c r="AA28" s="23">
        <f t="shared" si="5"/>
        <v>0</v>
      </c>
      <c r="AB28" s="23">
        <f t="shared" si="5"/>
        <v>0</v>
      </c>
      <c r="AC28" s="23">
        <f t="shared" si="5"/>
        <v>0</v>
      </c>
      <c r="AD28" s="23">
        <f t="shared" si="5"/>
        <v>0</v>
      </c>
      <c r="AE28" s="23">
        <f t="shared" si="5"/>
        <v>0</v>
      </c>
      <c r="AF28" s="23"/>
      <c r="AG28" s="25"/>
      <c r="AH28" s="23">
        <f>AH29+AH33+AH36+AH45</f>
        <v>0</v>
      </c>
      <c r="AI28" s="23">
        <f>AI29+AI33+AI36+AI45</f>
        <v>0</v>
      </c>
      <c r="AJ28" s="23">
        <f>AJ29+AJ33+AJ36+AJ45</f>
        <v>0</v>
      </c>
      <c r="AK28" s="23">
        <f>AK29+AK33+AK36+AK45</f>
        <v>0</v>
      </c>
      <c r="AL28" s="23">
        <f>AL29+AL33+AL36+AL45</f>
        <v>0</v>
      </c>
    </row>
    <row r="29" spans="1:40" ht="30" x14ac:dyDescent="0.25">
      <c r="A29" s="5" t="s">
        <v>24</v>
      </c>
      <c r="B29" s="6" t="s">
        <v>25</v>
      </c>
      <c r="C29" s="5" t="s">
        <v>9</v>
      </c>
      <c r="D29" s="23">
        <f>D30+D31+D32</f>
        <v>0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3"/>
      <c r="Z29" s="23">
        <f t="shared" ref="Z29:AE29" si="6">Z30+Z31+Z32</f>
        <v>0</v>
      </c>
      <c r="AA29" s="23">
        <f t="shared" si="6"/>
        <v>0</v>
      </c>
      <c r="AB29" s="23">
        <f t="shared" si="6"/>
        <v>0</v>
      </c>
      <c r="AC29" s="23">
        <f t="shared" si="6"/>
        <v>0</v>
      </c>
      <c r="AD29" s="23">
        <f t="shared" si="6"/>
        <v>0</v>
      </c>
      <c r="AE29" s="23">
        <f t="shared" si="6"/>
        <v>0</v>
      </c>
      <c r="AF29" s="23"/>
      <c r="AG29" s="25"/>
      <c r="AH29" s="23">
        <f>AH30+AH31+AH32</f>
        <v>0</v>
      </c>
      <c r="AI29" s="23">
        <f>AI30+AI31+AI32</f>
        <v>0</v>
      </c>
      <c r="AJ29" s="23">
        <f>AJ30+AJ31+AJ32</f>
        <v>0</v>
      </c>
      <c r="AK29" s="23">
        <f>AK30+AK31+AK32</f>
        <v>0</v>
      </c>
      <c r="AL29" s="23">
        <f>AL30+AL31+AL32</f>
        <v>0</v>
      </c>
    </row>
    <row r="30" spans="1:40" ht="45" x14ac:dyDescent="0.25">
      <c r="A30" s="7" t="s">
        <v>26</v>
      </c>
      <c r="B30" s="8" t="s">
        <v>27</v>
      </c>
      <c r="C30" s="7" t="s">
        <v>9</v>
      </c>
      <c r="D30" s="26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6"/>
      <c r="Z30" s="27"/>
      <c r="AA30" s="26"/>
      <c r="AB30" s="27"/>
      <c r="AC30" s="27"/>
      <c r="AD30" s="27"/>
      <c r="AE30" s="27"/>
      <c r="AF30" s="26"/>
      <c r="AG30" s="27"/>
      <c r="AH30" s="26"/>
      <c r="AI30" s="27"/>
      <c r="AJ30" s="27"/>
      <c r="AK30" s="27"/>
      <c r="AL30" s="27"/>
    </row>
    <row r="31" spans="1:40" ht="45" x14ac:dyDescent="0.25">
      <c r="A31" s="7" t="s">
        <v>28</v>
      </c>
      <c r="B31" s="8" t="s">
        <v>29</v>
      </c>
      <c r="C31" s="7" t="s">
        <v>9</v>
      </c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</row>
    <row r="32" spans="1:40" ht="30" x14ac:dyDescent="0.25">
      <c r="A32" s="7" t="s">
        <v>30</v>
      </c>
      <c r="B32" s="8" t="s">
        <v>31</v>
      </c>
      <c r="C32" s="7" t="s">
        <v>9</v>
      </c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</row>
    <row r="33" spans="1:38" ht="30" x14ac:dyDescent="0.25">
      <c r="A33" s="5" t="s">
        <v>32</v>
      </c>
      <c r="B33" s="6" t="s">
        <v>33</v>
      </c>
      <c r="C33" s="5" t="s">
        <v>9</v>
      </c>
      <c r="D33" s="23">
        <f>D34+D35</f>
        <v>0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3"/>
      <c r="Z33" s="25"/>
      <c r="AA33" s="23">
        <f>AA34+AA35</f>
        <v>0</v>
      </c>
      <c r="AB33" s="23">
        <f>AB34+AB35</f>
        <v>0</v>
      </c>
      <c r="AC33" s="23">
        <f>AC34+AC35</f>
        <v>0</v>
      </c>
      <c r="AD33" s="23">
        <f>AD34+AD35</f>
        <v>0</v>
      </c>
      <c r="AE33" s="23">
        <f>AE34+AE35</f>
        <v>0</v>
      </c>
      <c r="AF33" s="23"/>
      <c r="AG33" s="23"/>
      <c r="AH33" s="23">
        <f>AH34+AH35</f>
        <v>0</v>
      </c>
      <c r="AI33" s="23">
        <f>AI34+AI35</f>
        <v>0</v>
      </c>
      <c r="AJ33" s="23">
        <f>AJ34+AJ35</f>
        <v>0</v>
      </c>
      <c r="AK33" s="23">
        <f>AK34+AK35</f>
        <v>0</v>
      </c>
      <c r="AL33" s="23">
        <f>AL34+AL35</f>
        <v>0</v>
      </c>
    </row>
    <row r="34" spans="1:38" ht="45" x14ac:dyDescent="0.25">
      <c r="A34" s="7" t="s">
        <v>34</v>
      </c>
      <c r="B34" s="8" t="s">
        <v>35</v>
      </c>
      <c r="C34" s="35" t="s">
        <v>9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</row>
    <row r="35" spans="1:38" ht="30" x14ac:dyDescent="0.25">
      <c r="A35" s="7" t="s">
        <v>36</v>
      </c>
      <c r="B35" s="8" t="s">
        <v>37</v>
      </c>
      <c r="C35" s="35" t="s">
        <v>9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</row>
    <row r="36" spans="1:38" ht="30" x14ac:dyDescent="0.25">
      <c r="A36" s="5" t="s">
        <v>38</v>
      </c>
      <c r="B36" s="6" t="s">
        <v>39</v>
      </c>
      <c r="C36" s="5" t="s">
        <v>9</v>
      </c>
      <c r="D36" s="23">
        <f>D37+D38+D39+D42+D43+D44</f>
        <v>0</v>
      </c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3"/>
      <c r="Z36" s="25"/>
      <c r="AA36" s="23">
        <f>AA37+AA38+AA39+AA42+AA43+AA44</f>
        <v>0</v>
      </c>
      <c r="AB36" s="23">
        <f>AB37+AB38+AB39+AB42+AB43+AB44</f>
        <v>0</v>
      </c>
      <c r="AC36" s="23">
        <f>AC37+AC38+AC39+AC42+AC43+AC44</f>
        <v>0</v>
      </c>
      <c r="AD36" s="23">
        <f>AD37+AD38+AD39+AD42+AD43+AD44</f>
        <v>0</v>
      </c>
      <c r="AE36" s="23">
        <f>AE37+AE38+AE39+AE42+AE43+AE44</f>
        <v>0</v>
      </c>
      <c r="AF36" s="23"/>
      <c r="AG36" s="23"/>
      <c r="AH36" s="23">
        <f>AH37+AH38+AH39+AH42+AH43+AH44</f>
        <v>0</v>
      </c>
      <c r="AI36" s="23">
        <f>AI37+AI38+AI39+AI42+AI43+AI44</f>
        <v>0</v>
      </c>
      <c r="AJ36" s="23">
        <f>AJ37+AJ38+AJ39+AJ42+AJ43+AJ44</f>
        <v>0</v>
      </c>
      <c r="AK36" s="23">
        <f>AK37+AK38+AK39+AK42+AK43+AK44</f>
        <v>0</v>
      </c>
      <c r="AL36" s="23">
        <f>AL37+AL38+AL39+AL42+AL43+AL44</f>
        <v>0</v>
      </c>
    </row>
    <row r="37" spans="1:38" ht="30" hidden="1" x14ac:dyDescent="0.25">
      <c r="A37" s="7" t="s">
        <v>40</v>
      </c>
      <c r="B37" s="8" t="s">
        <v>41</v>
      </c>
      <c r="C37" s="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</row>
    <row r="38" spans="1:38" ht="60" hidden="1" x14ac:dyDescent="0.25">
      <c r="A38" s="7" t="s">
        <v>40</v>
      </c>
      <c r="B38" s="8" t="s">
        <v>42</v>
      </c>
      <c r="C38" s="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</row>
    <row r="39" spans="1:38" ht="60" hidden="1" x14ac:dyDescent="0.25">
      <c r="A39" s="7" t="s">
        <v>40</v>
      </c>
      <c r="B39" s="8" t="s">
        <v>43</v>
      </c>
      <c r="C39" s="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</row>
    <row r="40" spans="1:38" ht="60" hidden="1" x14ac:dyDescent="0.25">
      <c r="A40" s="7" t="s">
        <v>40</v>
      </c>
      <c r="B40" s="8" t="s">
        <v>44</v>
      </c>
      <c r="C40" s="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</row>
    <row r="41" spans="1:38" ht="30" hidden="1" x14ac:dyDescent="0.25">
      <c r="A41" s="7" t="s">
        <v>45</v>
      </c>
      <c r="B41" s="8" t="s">
        <v>41</v>
      </c>
      <c r="C41" s="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</row>
    <row r="42" spans="1:38" ht="60" hidden="1" x14ac:dyDescent="0.25">
      <c r="A42" s="7" t="s">
        <v>45</v>
      </c>
      <c r="B42" s="8" t="s">
        <v>42</v>
      </c>
      <c r="C42" s="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</row>
    <row r="43" spans="1:38" ht="60" hidden="1" x14ac:dyDescent="0.25">
      <c r="A43" s="7" t="s">
        <v>45</v>
      </c>
      <c r="B43" s="8" t="s">
        <v>43</v>
      </c>
      <c r="C43" s="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</row>
    <row r="44" spans="1:38" ht="60" hidden="1" x14ac:dyDescent="0.25">
      <c r="A44" s="7" t="s">
        <v>46</v>
      </c>
      <c r="B44" s="8" t="s">
        <v>47</v>
      </c>
      <c r="C44" s="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</row>
    <row r="45" spans="1:38" ht="60" x14ac:dyDescent="0.25">
      <c r="A45" s="5" t="s">
        <v>48</v>
      </c>
      <c r="B45" s="6" t="s">
        <v>49</v>
      </c>
      <c r="C45" s="5" t="s">
        <v>9</v>
      </c>
      <c r="D45" s="23">
        <f>D46+D47</f>
        <v>0</v>
      </c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3"/>
      <c r="Z45" s="25"/>
      <c r="AA45" s="23">
        <f>AA46+AA47</f>
        <v>0</v>
      </c>
      <c r="AB45" s="23">
        <f>AB46+AB47</f>
        <v>0</v>
      </c>
      <c r="AC45" s="23">
        <f>AC46+AC47</f>
        <v>0</v>
      </c>
      <c r="AD45" s="23">
        <f>AD46+AD47</f>
        <v>0</v>
      </c>
      <c r="AE45" s="23">
        <f>AE46+AE47</f>
        <v>0</v>
      </c>
      <c r="AF45" s="23"/>
      <c r="AG45" s="23"/>
      <c r="AH45" s="23">
        <f>AH46+AH47</f>
        <v>0</v>
      </c>
      <c r="AI45" s="23">
        <f>AI46+AI47</f>
        <v>0</v>
      </c>
      <c r="AJ45" s="23">
        <f>AJ46+AJ47</f>
        <v>0</v>
      </c>
      <c r="AK45" s="23">
        <f>AK46+AK47</f>
        <v>0</v>
      </c>
      <c r="AL45" s="23">
        <f>AL46+AL47</f>
        <v>0</v>
      </c>
    </row>
    <row r="46" spans="1:38" ht="45" x14ac:dyDescent="0.25">
      <c r="A46" s="5" t="s">
        <v>50</v>
      </c>
      <c r="B46" s="6" t="s">
        <v>51</v>
      </c>
      <c r="C46" s="5" t="s">
        <v>9</v>
      </c>
      <c r="D46" s="23">
        <v>0</v>
      </c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3"/>
      <c r="Z46" s="25"/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</row>
    <row r="47" spans="1:38" ht="45" x14ac:dyDescent="0.25">
      <c r="A47" s="5" t="s">
        <v>52</v>
      </c>
      <c r="B47" s="6" t="s">
        <v>53</v>
      </c>
      <c r="C47" s="5" t="s">
        <v>9</v>
      </c>
      <c r="D47" s="23">
        <v>0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3"/>
      <c r="Z47" s="25"/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</row>
    <row r="48" spans="1:38" ht="30" x14ac:dyDescent="0.25">
      <c r="A48" s="5" t="s">
        <v>54</v>
      </c>
      <c r="B48" s="6" t="s">
        <v>55</v>
      </c>
      <c r="C48" s="5" t="s">
        <v>9</v>
      </c>
      <c r="D48" s="23">
        <f>D49+D80</f>
        <v>0</v>
      </c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3"/>
      <c r="Z48" s="25"/>
      <c r="AA48" s="23">
        <f>AA49+AA80</f>
        <v>0</v>
      </c>
      <c r="AB48" s="23">
        <f>AB49+AB80</f>
        <v>0</v>
      </c>
      <c r="AC48" s="23">
        <f>AC49+AC80</f>
        <v>0</v>
      </c>
      <c r="AD48" s="23">
        <f>AD49+AD80</f>
        <v>0</v>
      </c>
      <c r="AE48" s="23">
        <f>AE49+AE80</f>
        <v>0</v>
      </c>
      <c r="AF48" s="23"/>
      <c r="AG48" s="25"/>
      <c r="AH48" s="23">
        <f>AH49+AH80</f>
        <v>0</v>
      </c>
      <c r="AI48" s="23">
        <f>AI49+AI80</f>
        <v>0</v>
      </c>
      <c r="AJ48" s="23">
        <f>AJ49+AJ80</f>
        <v>0</v>
      </c>
      <c r="AK48" s="23">
        <f>AK49+AK80</f>
        <v>0</v>
      </c>
      <c r="AL48" s="23">
        <f>AL49+AL80</f>
        <v>0</v>
      </c>
    </row>
    <row r="49" spans="1:38" ht="45" x14ac:dyDescent="0.25">
      <c r="A49" s="5" t="s">
        <v>56</v>
      </c>
      <c r="B49" s="6" t="s">
        <v>57</v>
      </c>
      <c r="C49" s="5" t="s">
        <v>9</v>
      </c>
      <c r="D49" s="23">
        <f>D50+D51</f>
        <v>0</v>
      </c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3"/>
      <c r="Z49" s="25"/>
      <c r="AA49" s="23">
        <f>AA50+AA51</f>
        <v>0</v>
      </c>
      <c r="AB49" s="23">
        <f>AB50+AB51</f>
        <v>0</v>
      </c>
      <c r="AC49" s="23">
        <f>AC50+AC51</f>
        <v>0</v>
      </c>
      <c r="AD49" s="23">
        <f>AD50+AD51</f>
        <v>0</v>
      </c>
      <c r="AE49" s="23">
        <f>AE50+AE51</f>
        <v>0</v>
      </c>
      <c r="AF49" s="23"/>
      <c r="AG49" s="25"/>
      <c r="AH49" s="23">
        <f>AH50+AH51</f>
        <v>0</v>
      </c>
      <c r="AI49" s="23">
        <f>AI50+AI51</f>
        <v>0</v>
      </c>
      <c r="AJ49" s="23">
        <f>AJ50+AJ51</f>
        <v>0</v>
      </c>
      <c r="AK49" s="23">
        <f>AK50+AK51</f>
        <v>0</v>
      </c>
      <c r="AL49" s="23">
        <f>AL50+AL51</f>
        <v>0</v>
      </c>
    </row>
    <row r="50" spans="1:38" ht="30" x14ac:dyDescent="0.25">
      <c r="A50" s="5" t="s">
        <v>58</v>
      </c>
      <c r="B50" s="6" t="s">
        <v>59</v>
      </c>
      <c r="C50" s="5" t="s">
        <v>9</v>
      </c>
      <c r="D50" s="23">
        <v>0</v>
      </c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3"/>
      <c r="Z50" s="25"/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</row>
    <row r="51" spans="1:38" ht="30" x14ac:dyDescent="0.25">
      <c r="A51" s="5" t="s">
        <v>60</v>
      </c>
      <c r="B51" s="6" t="s">
        <v>61</v>
      </c>
      <c r="C51" s="5" t="s">
        <v>9</v>
      </c>
      <c r="D51" s="23">
        <f>SUM(D52:D79)</f>
        <v>0</v>
      </c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3"/>
      <c r="Z51" s="23">
        <f t="shared" ref="Z51:AE51" si="7">SUM(Z52:Z79)</f>
        <v>0</v>
      </c>
      <c r="AA51" s="23">
        <f t="shared" si="7"/>
        <v>0</v>
      </c>
      <c r="AB51" s="23">
        <f t="shared" si="7"/>
        <v>0</v>
      </c>
      <c r="AC51" s="23">
        <f t="shared" si="7"/>
        <v>0</v>
      </c>
      <c r="AD51" s="23">
        <f t="shared" si="7"/>
        <v>0</v>
      </c>
      <c r="AE51" s="23">
        <f t="shared" si="7"/>
        <v>0</v>
      </c>
      <c r="AF51" s="23"/>
      <c r="AG51" s="25"/>
      <c r="AH51" s="23">
        <f>SUM(AH52:AH79)</f>
        <v>0</v>
      </c>
      <c r="AI51" s="23">
        <f>SUM(AI52:AI79)</f>
        <v>0</v>
      </c>
      <c r="AJ51" s="23">
        <f>SUM(AJ52:AJ79)</f>
        <v>0</v>
      </c>
      <c r="AK51" s="23">
        <f>SUM(AK52:AK79)</f>
        <v>0</v>
      </c>
      <c r="AL51" s="23">
        <f>SUM(AL52:AL79)</f>
        <v>0</v>
      </c>
    </row>
    <row r="52" spans="1:38" ht="45" x14ac:dyDescent="0.25">
      <c r="A52" s="7" t="s">
        <v>60</v>
      </c>
      <c r="B52" s="20" t="s">
        <v>132</v>
      </c>
      <c r="C52" s="21" t="s">
        <v>169</v>
      </c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</row>
    <row r="53" spans="1:38" ht="45" x14ac:dyDescent="0.25">
      <c r="A53" s="7" t="s">
        <v>60</v>
      </c>
      <c r="B53" s="20" t="s">
        <v>133</v>
      </c>
      <c r="C53" s="21" t="s">
        <v>170</v>
      </c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8"/>
      <c r="AI53" s="27"/>
      <c r="AJ53" s="27"/>
      <c r="AK53" s="27"/>
      <c r="AL53" s="27"/>
    </row>
    <row r="54" spans="1:38" ht="60" x14ac:dyDescent="0.25">
      <c r="A54" s="7" t="s">
        <v>60</v>
      </c>
      <c r="B54" s="20" t="s">
        <v>134</v>
      </c>
      <c r="C54" s="21" t="s">
        <v>171</v>
      </c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8"/>
      <c r="AI54" s="27"/>
      <c r="AJ54" s="27"/>
      <c r="AK54" s="27"/>
      <c r="AL54" s="27"/>
    </row>
    <row r="55" spans="1:38" ht="30" x14ac:dyDescent="0.25">
      <c r="A55" s="7" t="s">
        <v>60</v>
      </c>
      <c r="B55" s="20" t="s">
        <v>135</v>
      </c>
      <c r="C55" s="21" t="s">
        <v>172</v>
      </c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8"/>
      <c r="AI55" s="27"/>
      <c r="AJ55" s="27"/>
      <c r="AK55" s="27"/>
      <c r="AL55" s="27"/>
    </row>
    <row r="56" spans="1:38" ht="30" x14ac:dyDescent="0.25">
      <c r="A56" s="7" t="s">
        <v>60</v>
      </c>
      <c r="B56" s="20" t="s">
        <v>136</v>
      </c>
      <c r="C56" s="21" t="s">
        <v>173</v>
      </c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38"/>
      <c r="AA56" s="38"/>
      <c r="AB56" s="27"/>
      <c r="AC56" s="27"/>
      <c r="AD56" s="27"/>
      <c r="AE56" s="27"/>
      <c r="AF56" s="27"/>
      <c r="AG56" s="27"/>
      <c r="AH56" s="28"/>
      <c r="AI56" s="27"/>
      <c r="AJ56" s="27"/>
      <c r="AK56" s="27"/>
      <c r="AL56" s="27"/>
    </row>
    <row r="57" spans="1:38" ht="30" x14ac:dyDescent="0.25">
      <c r="A57" s="7" t="s">
        <v>60</v>
      </c>
      <c r="B57" s="20" t="s">
        <v>137</v>
      </c>
      <c r="C57" s="21" t="s">
        <v>174</v>
      </c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8"/>
      <c r="AI57" s="27"/>
      <c r="AJ57" s="27"/>
      <c r="AK57" s="27"/>
      <c r="AL57" s="27"/>
    </row>
    <row r="58" spans="1:38" ht="30" x14ac:dyDescent="0.25">
      <c r="A58" s="7" t="s">
        <v>60</v>
      </c>
      <c r="B58" s="20" t="s">
        <v>138</v>
      </c>
      <c r="C58" s="21" t="s">
        <v>175</v>
      </c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8"/>
      <c r="AI58" s="27"/>
      <c r="AJ58" s="27"/>
      <c r="AK58" s="27"/>
      <c r="AL58" s="27"/>
    </row>
    <row r="59" spans="1:38" ht="30" x14ac:dyDescent="0.25">
      <c r="A59" s="7" t="s">
        <v>60</v>
      </c>
      <c r="B59" s="20" t="s">
        <v>62</v>
      </c>
      <c r="C59" s="21" t="s">
        <v>176</v>
      </c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8"/>
      <c r="AI59" s="27"/>
      <c r="AJ59" s="27"/>
      <c r="AK59" s="27"/>
      <c r="AL59" s="27"/>
    </row>
    <row r="60" spans="1:38" ht="30" x14ac:dyDescent="0.25">
      <c r="A60" s="7" t="s">
        <v>60</v>
      </c>
      <c r="B60" s="20" t="s">
        <v>63</v>
      </c>
      <c r="C60" s="21" t="s">
        <v>177</v>
      </c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8"/>
      <c r="AI60" s="27"/>
      <c r="AJ60" s="27"/>
      <c r="AK60" s="27"/>
      <c r="AL60" s="27"/>
    </row>
    <row r="61" spans="1:38" ht="30" x14ac:dyDescent="0.25">
      <c r="A61" s="7" t="s">
        <v>60</v>
      </c>
      <c r="B61" s="20" t="s">
        <v>139</v>
      </c>
      <c r="C61" s="21" t="s">
        <v>178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8"/>
      <c r="AI61" s="27"/>
      <c r="AJ61" s="27"/>
      <c r="AK61" s="27"/>
      <c r="AL61" s="27"/>
    </row>
    <row r="62" spans="1:38" ht="30" x14ac:dyDescent="0.25">
      <c r="A62" s="7" t="s">
        <v>60</v>
      </c>
      <c r="B62" s="20" t="s">
        <v>140</v>
      </c>
      <c r="C62" s="21" t="s">
        <v>179</v>
      </c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</row>
    <row r="63" spans="1:38" ht="30" x14ac:dyDescent="0.25">
      <c r="A63" s="7" t="s">
        <v>60</v>
      </c>
      <c r="B63" s="20" t="s">
        <v>141</v>
      </c>
      <c r="C63" s="21" t="s">
        <v>180</v>
      </c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</row>
    <row r="64" spans="1:38" ht="30" x14ac:dyDescent="0.25">
      <c r="A64" s="7" t="s">
        <v>60</v>
      </c>
      <c r="B64" s="20" t="s">
        <v>142</v>
      </c>
      <c r="C64" s="21" t="s">
        <v>181</v>
      </c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8"/>
      <c r="AI64" s="27"/>
      <c r="AJ64" s="27"/>
      <c r="AK64" s="27"/>
      <c r="AL64" s="27"/>
    </row>
    <row r="65" spans="1:38" ht="45" x14ac:dyDescent="0.25">
      <c r="A65" s="7" t="s">
        <v>60</v>
      </c>
      <c r="B65" s="37" t="s">
        <v>227</v>
      </c>
      <c r="C65" s="21" t="s">
        <v>182</v>
      </c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8"/>
      <c r="AI65" s="27"/>
      <c r="AJ65" s="27"/>
      <c r="AK65" s="27"/>
      <c r="AL65" s="27"/>
    </row>
    <row r="66" spans="1:38" ht="30" x14ac:dyDescent="0.25">
      <c r="A66" s="7" t="s">
        <v>60</v>
      </c>
      <c r="B66" s="20" t="s">
        <v>228</v>
      </c>
      <c r="C66" s="21" t="s">
        <v>183</v>
      </c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8"/>
      <c r="AI66" s="27"/>
      <c r="AJ66" s="27"/>
      <c r="AK66" s="27"/>
      <c r="AL66" s="27"/>
    </row>
    <row r="67" spans="1:38" ht="30" x14ac:dyDescent="0.25">
      <c r="A67" s="7" t="s">
        <v>60</v>
      </c>
      <c r="B67" s="20" t="s">
        <v>229</v>
      </c>
      <c r="C67" s="21" t="s">
        <v>184</v>
      </c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8"/>
      <c r="AI67" s="27"/>
      <c r="AJ67" s="27"/>
      <c r="AK67" s="27"/>
      <c r="AL67" s="27"/>
    </row>
    <row r="68" spans="1:38" ht="30" x14ac:dyDescent="0.25">
      <c r="A68" s="7" t="s">
        <v>60</v>
      </c>
      <c r="B68" s="20" t="s">
        <v>230</v>
      </c>
      <c r="C68" s="21" t="s">
        <v>185</v>
      </c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8"/>
      <c r="AI68" s="27"/>
      <c r="AJ68" s="27"/>
      <c r="AK68" s="27"/>
      <c r="AL68" s="27"/>
    </row>
    <row r="69" spans="1:38" ht="30" x14ac:dyDescent="0.25">
      <c r="A69" s="7" t="s">
        <v>60</v>
      </c>
      <c r="B69" s="20" t="s">
        <v>231</v>
      </c>
      <c r="C69" s="21" t="s">
        <v>186</v>
      </c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8"/>
      <c r="AI69" s="27"/>
      <c r="AJ69" s="27"/>
      <c r="AK69" s="27"/>
      <c r="AL69" s="27"/>
    </row>
    <row r="70" spans="1:38" ht="30" x14ac:dyDescent="0.25">
      <c r="A70" s="7" t="s">
        <v>60</v>
      </c>
      <c r="B70" s="20" t="s">
        <v>232</v>
      </c>
      <c r="C70" s="21" t="s">
        <v>187</v>
      </c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8"/>
      <c r="AI70" s="27"/>
      <c r="AJ70" s="27"/>
      <c r="AK70" s="27"/>
      <c r="AL70" s="27"/>
    </row>
    <row r="71" spans="1:38" ht="30" x14ac:dyDescent="0.25">
      <c r="A71" s="7" t="s">
        <v>60</v>
      </c>
      <c r="B71" s="20" t="s">
        <v>233</v>
      </c>
      <c r="C71" s="21" t="s">
        <v>188</v>
      </c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8"/>
      <c r="AI71" s="27"/>
      <c r="AJ71" s="27"/>
      <c r="AK71" s="27"/>
      <c r="AL71" s="27"/>
    </row>
    <row r="72" spans="1:38" ht="30" x14ac:dyDescent="0.25">
      <c r="A72" s="7" t="s">
        <v>60</v>
      </c>
      <c r="B72" s="20" t="s">
        <v>234</v>
      </c>
      <c r="C72" s="21" t="s">
        <v>189</v>
      </c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8"/>
      <c r="AI72" s="27"/>
      <c r="AJ72" s="27"/>
      <c r="AK72" s="27"/>
      <c r="AL72" s="27"/>
    </row>
    <row r="73" spans="1:38" ht="30" x14ac:dyDescent="0.25">
      <c r="A73" s="7" t="s">
        <v>60</v>
      </c>
      <c r="B73" s="20" t="s">
        <v>235</v>
      </c>
      <c r="C73" s="21" t="s">
        <v>190</v>
      </c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8"/>
      <c r="AI73" s="27"/>
      <c r="AJ73" s="27"/>
      <c r="AK73" s="27"/>
      <c r="AL73" s="27"/>
    </row>
    <row r="74" spans="1:38" ht="30" x14ac:dyDescent="0.25">
      <c r="A74" s="7" t="s">
        <v>60</v>
      </c>
      <c r="B74" s="20" t="s">
        <v>236</v>
      </c>
      <c r="C74" s="21" t="s">
        <v>191</v>
      </c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8"/>
      <c r="AI74" s="27"/>
      <c r="AJ74" s="27"/>
      <c r="AK74" s="27"/>
      <c r="AL74" s="27"/>
    </row>
    <row r="75" spans="1:38" ht="30" x14ac:dyDescent="0.25">
      <c r="A75" s="7" t="s">
        <v>60</v>
      </c>
      <c r="B75" s="19" t="s">
        <v>237</v>
      </c>
      <c r="C75" s="21" t="s">
        <v>192</v>
      </c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</row>
    <row r="76" spans="1:38" ht="30" x14ac:dyDescent="0.25">
      <c r="A76" s="7" t="s">
        <v>60</v>
      </c>
      <c r="B76" s="19" t="s">
        <v>238</v>
      </c>
      <c r="C76" s="21" t="s">
        <v>193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</row>
    <row r="77" spans="1:38" ht="30" x14ac:dyDescent="0.25">
      <c r="A77" s="7" t="s">
        <v>60</v>
      </c>
      <c r="B77" s="20" t="s">
        <v>239</v>
      </c>
      <c r="C77" s="21" t="s">
        <v>194</v>
      </c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</row>
    <row r="78" spans="1:38" ht="30" x14ac:dyDescent="0.25">
      <c r="A78" s="7" t="s">
        <v>60</v>
      </c>
      <c r="B78" s="20" t="s">
        <v>240</v>
      </c>
      <c r="C78" s="21" t="s">
        <v>195</v>
      </c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</row>
    <row r="79" spans="1:38" ht="30" x14ac:dyDescent="0.25">
      <c r="A79" s="7" t="s">
        <v>60</v>
      </c>
      <c r="B79" s="20" t="s">
        <v>241</v>
      </c>
      <c r="C79" s="21" t="s">
        <v>196</v>
      </c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</row>
    <row r="80" spans="1:38" ht="30" x14ac:dyDescent="0.25">
      <c r="A80" s="5" t="s">
        <v>64</v>
      </c>
      <c r="B80" s="6" t="s">
        <v>65</v>
      </c>
      <c r="C80" s="5" t="s">
        <v>9</v>
      </c>
      <c r="D80" s="23">
        <f>D81</f>
        <v>0</v>
      </c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3"/>
      <c r="Z80" s="23">
        <f>Z81</f>
        <v>0</v>
      </c>
      <c r="AA80" s="23">
        <f>AA81</f>
        <v>0</v>
      </c>
      <c r="AB80" s="23">
        <f t="shared" ref="AB80:AE80" si="8">AB81</f>
        <v>0</v>
      </c>
      <c r="AC80" s="23">
        <f t="shared" si="8"/>
        <v>0</v>
      </c>
      <c r="AD80" s="23">
        <f t="shared" si="8"/>
        <v>0</v>
      </c>
      <c r="AE80" s="23">
        <f t="shared" si="8"/>
        <v>0</v>
      </c>
      <c r="AF80" s="23"/>
      <c r="AG80" s="25"/>
      <c r="AH80" s="23">
        <f>AH81</f>
        <v>0</v>
      </c>
      <c r="AI80" s="23">
        <f t="shared" ref="AI80" si="9">AI81</f>
        <v>0</v>
      </c>
      <c r="AJ80" s="23">
        <f t="shared" ref="AJ80" si="10">AJ81</f>
        <v>0</v>
      </c>
      <c r="AK80" s="23">
        <f t="shared" ref="AK80" si="11">AK81</f>
        <v>0</v>
      </c>
      <c r="AL80" s="23">
        <f t="shared" ref="AL80" si="12">AL81</f>
        <v>0</v>
      </c>
    </row>
    <row r="81" spans="1:38" ht="15.75" x14ac:dyDescent="0.25">
      <c r="A81" s="5" t="s">
        <v>66</v>
      </c>
      <c r="B81" s="6" t="s">
        <v>67</v>
      </c>
      <c r="C81" s="5" t="s">
        <v>9</v>
      </c>
      <c r="D81" s="23">
        <f>SUM(D83:D95)</f>
        <v>0</v>
      </c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3"/>
      <c r="Z81" s="23">
        <f>SUM(Z82:Z95)</f>
        <v>0</v>
      </c>
      <c r="AA81" s="23">
        <f>SUM(AA82:AA95)</f>
        <v>0</v>
      </c>
      <c r="AB81" s="23">
        <f t="shared" ref="AB81:AE81" si="13">SUM(AB82:AB95)</f>
        <v>0</v>
      </c>
      <c r="AC81" s="23">
        <f t="shared" si="13"/>
        <v>0</v>
      </c>
      <c r="AD81" s="23">
        <f t="shared" si="13"/>
        <v>0</v>
      </c>
      <c r="AE81" s="23">
        <f t="shared" si="13"/>
        <v>0</v>
      </c>
      <c r="AF81" s="23"/>
      <c r="AG81" s="25"/>
      <c r="AH81" s="23">
        <f>SUM(AH82:AH95)</f>
        <v>0</v>
      </c>
      <c r="AI81" s="23">
        <f t="shared" ref="AI81" si="14">SUM(AI82:AI95)</f>
        <v>0</v>
      </c>
      <c r="AJ81" s="23">
        <f t="shared" ref="AJ81" si="15">SUM(AJ82:AJ95)</f>
        <v>0</v>
      </c>
      <c r="AK81" s="23">
        <f t="shared" ref="AK81" si="16">SUM(AK82:AK95)</f>
        <v>0</v>
      </c>
      <c r="AL81" s="23">
        <f t="shared" ref="AL81" si="17">SUM(AL82:AL95)</f>
        <v>0</v>
      </c>
    </row>
    <row r="82" spans="1:38" s="36" customFormat="1" ht="15.75" x14ac:dyDescent="0.25">
      <c r="A82" s="2" t="s">
        <v>66</v>
      </c>
      <c r="B82" s="17" t="s">
        <v>143</v>
      </c>
      <c r="C82" s="21" t="s">
        <v>197</v>
      </c>
      <c r="D82" s="30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30"/>
      <c r="Z82" s="28"/>
      <c r="AA82" s="30"/>
      <c r="AB82" s="30"/>
      <c r="AC82" s="30"/>
      <c r="AD82" s="30"/>
      <c r="AE82" s="30"/>
      <c r="AF82" s="30"/>
      <c r="AG82" s="28"/>
      <c r="AH82" s="30"/>
      <c r="AI82" s="30"/>
      <c r="AJ82" s="30"/>
      <c r="AK82" s="30"/>
      <c r="AL82" s="30"/>
    </row>
    <row r="83" spans="1:38" s="36" customFormat="1" ht="30" x14ac:dyDescent="0.25">
      <c r="A83" s="2" t="s">
        <v>66</v>
      </c>
      <c r="B83" s="17" t="s">
        <v>245</v>
      </c>
      <c r="C83" s="21" t="s">
        <v>198</v>
      </c>
      <c r="D83" s="30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30"/>
      <c r="Z83" s="28"/>
      <c r="AA83" s="30"/>
      <c r="AB83" s="30"/>
      <c r="AC83" s="30"/>
      <c r="AD83" s="30"/>
      <c r="AE83" s="30"/>
      <c r="AF83" s="30"/>
      <c r="AG83" s="28"/>
      <c r="AH83" s="30"/>
      <c r="AI83" s="30"/>
      <c r="AJ83" s="30"/>
      <c r="AK83" s="30"/>
      <c r="AL83" s="30"/>
    </row>
    <row r="84" spans="1:38" s="36" customFormat="1" ht="30" x14ac:dyDescent="0.25">
      <c r="A84" s="2" t="s">
        <v>66</v>
      </c>
      <c r="B84" s="17" t="s">
        <v>247</v>
      </c>
      <c r="C84" s="21" t="s">
        <v>199</v>
      </c>
      <c r="D84" s="30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30"/>
      <c r="Z84" s="28"/>
      <c r="AA84" s="30"/>
      <c r="AB84" s="30"/>
      <c r="AC84" s="30"/>
      <c r="AD84" s="30"/>
      <c r="AE84" s="30"/>
      <c r="AF84" s="30"/>
      <c r="AG84" s="28"/>
      <c r="AH84" s="30"/>
      <c r="AI84" s="30"/>
      <c r="AJ84" s="30"/>
      <c r="AK84" s="30"/>
      <c r="AL84" s="30"/>
    </row>
    <row r="85" spans="1:38" s="36" customFormat="1" ht="30" x14ac:dyDescent="0.25">
      <c r="A85" s="2" t="s">
        <v>66</v>
      </c>
      <c r="B85" s="17" t="s">
        <v>144</v>
      </c>
      <c r="C85" s="21" t="s">
        <v>200</v>
      </c>
      <c r="D85" s="30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30"/>
      <c r="Z85" s="28"/>
      <c r="AA85" s="30"/>
      <c r="AB85" s="30"/>
      <c r="AC85" s="30"/>
      <c r="AD85" s="30"/>
      <c r="AE85" s="30"/>
      <c r="AF85" s="30"/>
      <c r="AG85" s="28"/>
      <c r="AH85" s="30"/>
      <c r="AI85" s="30"/>
      <c r="AJ85" s="30"/>
      <c r="AK85" s="30"/>
      <c r="AL85" s="30"/>
    </row>
    <row r="86" spans="1:38" s="36" customFormat="1" ht="30" x14ac:dyDescent="0.25">
      <c r="A86" s="2" t="s">
        <v>66</v>
      </c>
      <c r="B86" s="17" t="s">
        <v>145</v>
      </c>
      <c r="C86" s="21" t="s">
        <v>201</v>
      </c>
      <c r="D86" s="30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30"/>
      <c r="Z86" s="28"/>
      <c r="AA86" s="30"/>
      <c r="AB86" s="30"/>
      <c r="AC86" s="30"/>
      <c r="AD86" s="30"/>
      <c r="AE86" s="30"/>
      <c r="AF86" s="30"/>
      <c r="AG86" s="28"/>
      <c r="AH86" s="30"/>
      <c r="AI86" s="30"/>
      <c r="AJ86" s="30"/>
      <c r="AK86" s="30"/>
      <c r="AL86" s="30"/>
    </row>
    <row r="87" spans="1:38" s="36" customFormat="1" ht="30" x14ac:dyDescent="0.25">
      <c r="A87" s="2" t="s">
        <v>66</v>
      </c>
      <c r="B87" s="17" t="s">
        <v>146</v>
      </c>
      <c r="C87" s="21" t="s">
        <v>202</v>
      </c>
      <c r="D87" s="30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30"/>
      <c r="Z87" s="28"/>
      <c r="AA87" s="30"/>
      <c r="AB87" s="30"/>
      <c r="AC87" s="30"/>
      <c r="AD87" s="30"/>
      <c r="AE87" s="30"/>
      <c r="AF87" s="30"/>
      <c r="AG87" s="28"/>
      <c r="AH87" s="30"/>
      <c r="AI87" s="30"/>
      <c r="AJ87" s="30"/>
      <c r="AK87" s="30"/>
      <c r="AL87" s="30"/>
    </row>
    <row r="88" spans="1:38" s="36" customFormat="1" ht="15.75" x14ac:dyDescent="0.25">
      <c r="A88" s="2" t="s">
        <v>66</v>
      </c>
      <c r="B88" s="17" t="s">
        <v>147</v>
      </c>
      <c r="C88" s="21" t="s">
        <v>203</v>
      </c>
      <c r="D88" s="30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30"/>
      <c r="Z88" s="28"/>
      <c r="AA88" s="30"/>
      <c r="AB88" s="30"/>
      <c r="AC88" s="30"/>
      <c r="AD88" s="30"/>
      <c r="AE88" s="30"/>
      <c r="AF88" s="30"/>
      <c r="AG88" s="28"/>
      <c r="AH88" s="30"/>
      <c r="AI88" s="30"/>
      <c r="AJ88" s="30"/>
      <c r="AK88" s="30"/>
      <c r="AL88" s="30"/>
    </row>
    <row r="89" spans="1:38" s="36" customFormat="1" ht="30" x14ac:dyDescent="0.25">
      <c r="A89" s="2" t="s">
        <v>66</v>
      </c>
      <c r="B89" s="17" t="s">
        <v>148</v>
      </c>
      <c r="C89" s="21" t="s">
        <v>204</v>
      </c>
      <c r="D89" s="30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30"/>
      <c r="Z89" s="28"/>
      <c r="AA89" s="30"/>
      <c r="AB89" s="30"/>
      <c r="AC89" s="30"/>
      <c r="AD89" s="30"/>
      <c r="AE89" s="30"/>
      <c r="AF89" s="30"/>
      <c r="AG89" s="28"/>
      <c r="AH89" s="30"/>
      <c r="AI89" s="30"/>
      <c r="AJ89" s="30"/>
      <c r="AK89" s="30"/>
      <c r="AL89" s="30"/>
    </row>
    <row r="90" spans="1:38" s="36" customFormat="1" ht="30" x14ac:dyDescent="0.25">
      <c r="A90" s="2" t="s">
        <v>66</v>
      </c>
      <c r="B90" s="17" t="s">
        <v>149</v>
      </c>
      <c r="C90" s="21" t="s">
        <v>205</v>
      </c>
      <c r="D90" s="30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30"/>
      <c r="Z90" s="28"/>
      <c r="AA90" s="30"/>
      <c r="AB90" s="30"/>
      <c r="AC90" s="30"/>
      <c r="AD90" s="30"/>
      <c r="AE90" s="30"/>
      <c r="AF90" s="30"/>
      <c r="AG90" s="28"/>
      <c r="AH90" s="30"/>
      <c r="AI90" s="30"/>
      <c r="AJ90" s="30"/>
      <c r="AK90" s="30"/>
      <c r="AL90" s="30"/>
    </row>
    <row r="91" spans="1:38" s="36" customFormat="1" ht="30" x14ac:dyDescent="0.25">
      <c r="A91" s="2" t="s">
        <v>66</v>
      </c>
      <c r="B91" s="17" t="s">
        <v>150</v>
      </c>
      <c r="C91" s="21" t="s">
        <v>206</v>
      </c>
      <c r="D91" s="30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30"/>
      <c r="Z91" s="28"/>
      <c r="AA91" s="30"/>
      <c r="AB91" s="30"/>
      <c r="AC91" s="30"/>
      <c r="AD91" s="30"/>
      <c r="AE91" s="30"/>
      <c r="AF91" s="30"/>
      <c r="AG91" s="28"/>
      <c r="AH91" s="30"/>
      <c r="AI91" s="30"/>
      <c r="AJ91" s="30"/>
      <c r="AK91" s="30"/>
      <c r="AL91" s="30"/>
    </row>
    <row r="92" spans="1:38" s="36" customFormat="1" ht="30" x14ac:dyDescent="0.25">
      <c r="A92" s="2" t="s">
        <v>66</v>
      </c>
      <c r="B92" s="17" t="s">
        <v>151</v>
      </c>
      <c r="C92" s="21" t="s">
        <v>207</v>
      </c>
      <c r="D92" s="30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30"/>
      <c r="Z92" s="28"/>
      <c r="AA92" s="30"/>
      <c r="AB92" s="30"/>
      <c r="AC92" s="30"/>
      <c r="AD92" s="30"/>
      <c r="AE92" s="30"/>
      <c r="AF92" s="30"/>
      <c r="AG92" s="28"/>
      <c r="AH92" s="30"/>
      <c r="AI92" s="30"/>
      <c r="AJ92" s="30"/>
      <c r="AK92" s="30"/>
      <c r="AL92" s="30"/>
    </row>
    <row r="93" spans="1:38" s="36" customFormat="1" ht="30" x14ac:dyDescent="0.25">
      <c r="A93" s="2" t="s">
        <v>66</v>
      </c>
      <c r="B93" s="17" t="s">
        <v>152</v>
      </c>
      <c r="C93" s="21" t="s">
        <v>208</v>
      </c>
      <c r="D93" s="30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30"/>
      <c r="Z93" s="28"/>
      <c r="AA93" s="30"/>
      <c r="AB93" s="30"/>
      <c r="AC93" s="30"/>
      <c r="AD93" s="30"/>
      <c r="AE93" s="30"/>
      <c r="AF93" s="30"/>
      <c r="AG93" s="28"/>
      <c r="AH93" s="30"/>
      <c r="AI93" s="30"/>
      <c r="AJ93" s="30"/>
      <c r="AK93" s="30"/>
      <c r="AL93" s="30"/>
    </row>
    <row r="94" spans="1:38" s="36" customFormat="1" ht="30" x14ac:dyDescent="0.25">
      <c r="A94" s="2" t="s">
        <v>66</v>
      </c>
      <c r="B94" s="17" t="s">
        <v>153</v>
      </c>
      <c r="C94" s="21" t="s">
        <v>209</v>
      </c>
      <c r="D94" s="30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30"/>
      <c r="Z94" s="28"/>
      <c r="AA94" s="30"/>
      <c r="AB94" s="30"/>
      <c r="AC94" s="30"/>
      <c r="AD94" s="30"/>
      <c r="AE94" s="30"/>
      <c r="AF94" s="30"/>
      <c r="AG94" s="28"/>
      <c r="AH94" s="30"/>
      <c r="AI94" s="30"/>
      <c r="AJ94" s="30"/>
      <c r="AK94" s="30"/>
      <c r="AL94" s="30"/>
    </row>
    <row r="95" spans="1:38" s="36" customFormat="1" ht="30" x14ac:dyDescent="0.25">
      <c r="A95" s="2" t="s">
        <v>66</v>
      </c>
      <c r="B95" s="17" t="s">
        <v>154</v>
      </c>
      <c r="C95" s="21" t="s">
        <v>210</v>
      </c>
      <c r="D95" s="30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30"/>
      <c r="Z95" s="28"/>
      <c r="AA95" s="30"/>
      <c r="AB95" s="30"/>
      <c r="AC95" s="30"/>
      <c r="AD95" s="30"/>
      <c r="AE95" s="30"/>
      <c r="AF95" s="30"/>
      <c r="AG95" s="28"/>
      <c r="AH95" s="30"/>
      <c r="AI95" s="30"/>
      <c r="AJ95" s="30"/>
      <c r="AK95" s="30"/>
      <c r="AL95" s="30"/>
    </row>
    <row r="96" spans="1:38" s="36" customFormat="1" ht="15.75" x14ac:dyDescent="0.25">
      <c r="A96" s="2" t="s">
        <v>66</v>
      </c>
      <c r="B96" s="17" t="s">
        <v>242</v>
      </c>
      <c r="C96" s="21" t="s">
        <v>211</v>
      </c>
      <c r="D96" s="30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30"/>
      <c r="Z96" s="28"/>
      <c r="AA96" s="30"/>
      <c r="AB96" s="30"/>
      <c r="AC96" s="30"/>
      <c r="AD96" s="30"/>
      <c r="AE96" s="30"/>
      <c r="AF96" s="30"/>
      <c r="AG96" s="28"/>
      <c r="AH96" s="30"/>
      <c r="AI96" s="30"/>
      <c r="AJ96" s="30"/>
      <c r="AK96" s="30"/>
      <c r="AL96" s="30"/>
    </row>
    <row r="97" spans="1:38" s="36" customFormat="1" ht="30" x14ac:dyDescent="0.25">
      <c r="A97" s="2" t="s">
        <v>66</v>
      </c>
      <c r="B97" s="17" t="s">
        <v>243</v>
      </c>
      <c r="C97" s="21" t="s">
        <v>212</v>
      </c>
      <c r="D97" s="30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30"/>
      <c r="Z97" s="28"/>
      <c r="AA97" s="30"/>
      <c r="AB97" s="30"/>
      <c r="AC97" s="30"/>
      <c r="AD97" s="30"/>
      <c r="AE97" s="30"/>
      <c r="AF97" s="30"/>
      <c r="AG97" s="28"/>
      <c r="AH97" s="30"/>
      <c r="AI97" s="30"/>
      <c r="AJ97" s="30"/>
      <c r="AK97" s="30"/>
      <c r="AL97" s="30"/>
    </row>
    <row r="98" spans="1:38" ht="45" x14ac:dyDescent="0.25">
      <c r="A98" s="5" t="s">
        <v>68</v>
      </c>
      <c r="B98" s="6" t="s">
        <v>69</v>
      </c>
      <c r="C98" s="5" t="s">
        <v>9</v>
      </c>
      <c r="D98" s="23">
        <f>D99+D100</f>
        <v>0</v>
      </c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3"/>
      <c r="Z98" s="23">
        <f t="shared" ref="Z98:AE98" si="18">Z99+Z100</f>
        <v>0</v>
      </c>
      <c r="AA98" s="23">
        <f t="shared" si="18"/>
        <v>0</v>
      </c>
      <c r="AB98" s="23">
        <f t="shared" si="18"/>
        <v>0</v>
      </c>
      <c r="AC98" s="23">
        <f t="shared" si="18"/>
        <v>0</v>
      </c>
      <c r="AD98" s="23">
        <f t="shared" si="18"/>
        <v>0</v>
      </c>
      <c r="AE98" s="23">
        <f t="shared" si="18"/>
        <v>0</v>
      </c>
      <c r="AF98" s="23"/>
      <c r="AG98" s="25"/>
      <c r="AH98" s="23">
        <f>AH99+AH100</f>
        <v>0</v>
      </c>
      <c r="AI98" s="23">
        <f>AI99+AI100</f>
        <v>0</v>
      </c>
      <c r="AJ98" s="23">
        <f>AJ99+AJ100</f>
        <v>0</v>
      </c>
      <c r="AK98" s="23">
        <f>AK99+AK100</f>
        <v>0</v>
      </c>
      <c r="AL98" s="23">
        <f>AL99+AL100</f>
        <v>0</v>
      </c>
    </row>
    <row r="99" spans="1:38" ht="45" x14ac:dyDescent="0.25">
      <c r="A99" s="7" t="s">
        <v>70</v>
      </c>
      <c r="B99" s="8" t="s">
        <v>71</v>
      </c>
      <c r="C99" s="35" t="s">
        <v>9</v>
      </c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</row>
    <row r="100" spans="1:38" ht="30" x14ac:dyDescent="0.25">
      <c r="A100" s="7" t="s">
        <v>72</v>
      </c>
      <c r="B100" s="8" t="s">
        <v>73</v>
      </c>
      <c r="C100" s="35" t="s">
        <v>9</v>
      </c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</row>
    <row r="101" spans="1:38" ht="30" x14ac:dyDescent="0.25">
      <c r="A101" s="5" t="s">
        <v>74</v>
      </c>
      <c r="B101" s="6" t="s">
        <v>75</v>
      </c>
      <c r="C101" s="5" t="s">
        <v>9</v>
      </c>
      <c r="D101" s="23">
        <f>D102</f>
        <v>0</v>
      </c>
      <c r="E101" s="23">
        <f t="shared" ref="E101:AL101" si="19">E102</f>
        <v>0</v>
      </c>
      <c r="F101" s="23">
        <f t="shared" si="19"/>
        <v>0</v>
      </c>
      <c r="G101" s="23">
        <f t="shared" si="19"/>
        <v>0</v>
      </c>
      <c r="H101" s="23">
        <f t="shared" si="19"/>
        <v>0</v>
      </c>
      <c r="I101" s="23">
        <f t="shared" si="19"/>
        <v>0</v>
      </c>
      <c r="J101" s="23">
        <f t="shared" si="19"/>
        <v>0</v>
      </c>
      <c r="K101" s="23">
        <f t="shared" si="19"/>
        <v>0</v>
      </c>
      <c r="L101" s="23">
        <f t="shared" si="19"/>
        <v>0</v>
      </c>
      <c r="M101" s="23">
        <f t="shared" si="19"/>
        <v>0</v>
      </c>
      <c r="N101" s="23">
        <f t="shared" si="19"/>
        <v>0</v>
      </c>
      <c r="O101" s="23">
        <f t="shared" si="19"/>
        <v>0</v>
      </c>
      <c r="P101" s="23">
        <f t="shared" si="19"/>
        <v>0</v>
      </c>
      <c r="Q101" s="23">
        <f t="shared" si="19"/>
        <v>0</v>
      </c>
      <c r="R101" s="23">
        <f t="shared" si="19"/>
        <v>0</v>
      </c>
      <c r="S101" s="23">
        <f t="shared" si="19"/>
        <v>0</v>
      </c>
      <c r="T101" s="23">
        <f t="shared" si="19"/>
        <v>0</v>
      </c>
      <c r="U101" s="23">
        <f t="shared" si="19"/>
        <v>0</v>
      </c>
      <c r="V101" s="23">
        <f t="shared" si="19"/>
        <v>0</v>
      </c>
      <c r="W101" s="23">
        <f t="shared" si="19"/>
        <v>0</v>
      </c>
      <c r="X101" s="23">
        <f t="shared" si="19"/>
        <v>0</v>
      </c>
      <c r="Y101" s="23">
        <f t="shared" si="19"/>
        <v>0</v>
      </c>
      <c r="Z101" s="23">
        <f t="shared" si="19"/>
        <v>0</v>
      </c>
      <c r="AA101" s="23">
        <f t="shared" si="19"/>
        <v>0</v>
      </c>
      <c r="AB101" s="23">
        <f t="shared" si="19"/>
        <v>0</v>
      </c>
      <c r="AC101" s="23">
        <f t="shared" si="19"/>
        <v>0</v>
      </c>
      <c r="AD101" s="23">
        <f t="shared" si="19"/>
        <v>0</v>
      </c>
      <c r="AE101" s="23">
        <f t="shared" si="19"/>
        <v>0</v>
      </c>
      <c r="AF101" s="23">
        <f t="shared" si="19"/>
        <v>0</v>
      </c>
      <c r="AG101" s="23">
        <f t="shared" si="19"/>
        <v>0</v>
      </c>
      <c r="AH101" s="23">
        <f t="shared" si="19"/>
        <v>0</v>
      </c>
      <c r="AI101" s="23">
        <f t="shared" si="19"/>
        <v>0</v>
      </c>
      <c r="AJ101" s="23">
        <f t="shared" si="19"/>
        <v>0</v>
      </c>
      <c r="AK101" s="23">
        <f t="shared" si="19"/>
        <v>0</v>
      </c>
      <c r="AL101" s="23">
        <f t="shared" si="19"/>
        <v>0</v>
      </c>
    </row>
    <row r="102" spans="1:38" ht="30.75" customHeight="1" x14ac:dyDescent="0.25">
      <c r="A102" s="35" t="s">
        <v>74</v>
      </c>
      <c r="B102" s="20" t="s">
        <v>244</v>
      </c>
      <c r="C102" s="35" t="s">
        <v>213</v>
      </c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</row>
    <row r="103" spans="1:38" ht="30" x14ac:dyDescent="0.25">
      <c r="A103" s="5" t="s">
        <v>168</v>
      </c>
      <c r="B103" s="6" t="s">
        <v>17</v>
      </c>
      <c r="C103" s="5" t="s">
        <v>9</v>
      </c>
      <c r="D103" s="23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3"/>
      <c r="Z103" s="23">
        <v>0</v>
      </c>
      <c r="AA103" s="23">
        <v>0</v>
      </c>
      <c r="AB103" s="23">
        <v>0</v>
      </c>
      <c r="AC103" s="23">
        <v>0</v>
      </c>
      <c r="AD103" s="23">
        <v>0</v>
      </c>
      <c r="AE103" s="23">
        <v>0</v>
      </c>
      <c r="AF103" s="23">
        <v>0</v>
      </c>
      <c r="AG103" s="23">
        <v>0</v>
      </c>
      <c r="AH103" s="23">
        <v>0</v>
      </c>
      <c r="AI103" s="23">
        <v>0</v>
      </c>
      <c r="AJ103" s="23">
        <v>0</v>
      </c>
      <c r="AK103" s="23">
        <v>0</v>
      </c>
      <c r="AL103" s="23">
        <v>0</v>
      </c>
    </row>
    <row r="104" spans="1:38" ht="15.75" x14ac:dyDescent="0.25">
      <c r="A104" s="5" t="s">
        <v>76</v>
      </c>
      <c r="B104" s="6" t="s">
        <v>77</v>
      </c>
      <c r="C104" s="5" t="s">
        <v>9</v>
      </c>
      <c r="D104" s="23">
        <f>SUM(D105:D118)</f>
        <v>0</v>
      </c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3"/>
      <c r="Z104" s="23">
        <f t="shared" ref="Z104:AE104" si="20">SUM(Z105:Z118)</f>
        <v>0</v>
      </c>
      <c r="AA104" s="23">
        <f t="shared" si="20"/>
        <v>0</v>
      </c>
      <c r="AB104" s="23">
        <f t="shared" si="20"/>
        <v>0</v>
      </c>
      <c r="AC104" s="23">
        <f t="shared" si="20"/>
        <v>0</v>
      </c>
      <c r="AD104" s="23">
        <f t="shared" si="20"/>
        <v>0</v>
      </c>
      <c r="AE104" s="23">
        <f t="shared" si="20"/>
        <v>0</v>
      </c>
      <c r="AF104" s="23"/>
      <c r="AG104" s="25"/>
      <c r="AH104" s="23">
        <f>SUM(AH105:AH118)</f>
        <v>0</v>
      </c>
      <c r="AI104" s="23">
        <f>SUM(AI105:AI118)</f>
        <v>0</v>
      </c>
      <c r="AJ104" s="23">
        <f>SUM(AJ105:AJ118)</f>
        <v>0</v>
      </c>
      <c r="AK104" s="23">
        <f>SUM(AK105:AK118)</f>
        <v>0</v>
      </c>
      <c r="AL104" s="23">
        <f>SUM(AL105:AL118)</f>
        <v>0</v>
      </c>
    </row>
    <row r="105" spans="1:38" ht="30" x14ac:dyDescent="0.25">
      <c r="A105" s="7" t="s">
        <v>76</v>
      </c>
      <c r="B105" s="20" t="s">
        <v>155</v>
      </c>
      <c r="C105" s="21" t="s">
        <v>214</v>
      </c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</row>
    <row r="106" spans="1:38" ht="15.75" x14ac:dyDescent="0.25">
      <c r="A106" s="7" t="s">
        <v>76</v>
      </c>
      <c r="B106" s="20" t="s">
        <v>156</v>
      </c>
      <c r="C106" s="21" t="s">
        <v>215</v>
      </c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</row>
    <row r="107" spans="1:38" ht="30" x14ac:dyDescent="0.25">
      <c r="A107" s="7" t="s">
        <v>76</v>
      </c>
      <c r="B107" s="20" t="s">
        <v>157</v>
      </c>
      <c r="C107" s="21" t="s">
        <v>216</v>
      </c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</row>
    <row r="108" spans="1:38" ht="45" x14ac:dyDescent="0.25">
      <c r="A108" s="7" t="s">
        <v>76</v>
      </c>
      <c r="B108" s="20" t="s">
        <v>158</v>
      </c>
      <c r="C108" s="21" t="s">
        <v>217</v>
      </c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</row>
    <row r="109" spans="1:38" ht="30" x14ac:dyDescent="0.25">
      <c r="A109" s="7" t="s">
        <v>76</v>
      </c>
      <c r="B109" s="20" t="s">
        <v>159</v>
      </c>
      <c r="C109" s="21" t="s">
        <v>218</v>
      </c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</row>
    <row r="110" spans="1:38" ht="30" x14ac:dyDescent="0.25">
      <c r="A110" s="7" t="s">
        <v>76</v>
      </c>
      <c r="B110" s="20" t="s">
        <v>160</v>
      </c>
      <c r="C110" s="21" t="s">
        <v>219</v>
      </c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</row>
    <row r="111" spans="1:38" ht="30" x14ac:dyDescent="0.25">
      <c r="A111" s="7" t="s">
        <v>76</v>
      </c>
      <c r="B111" s="20" t="s">
        <v>161</v>
      </c>
      <c r="C111" s="21" t="s">
        <v>220</v>
      </c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7"/>
    </row>
    <row r="112" spans="1:38" ht="30" x14ac:dyDescent="0.25">
      <c r="A112" s="29" t="s">
        <v>76</v>
      </c>
      <c r="B112" s="20" t="s">
        <v>162</v>
      </c>
      <c r="C112" s="21" t="s">
        <v>221</v>
      </c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</row>
    <row r="113" spans="1:38" ht="30" x14ac:dyDescent="0.25">
      <c r="A113" s="35" t="s">
        <v>76</v>
      </c>
      <c r="B113" s="20" t="s">
        <v>163</v>
      </c>
      <c r="C113" s="21" t="s">
        <v>222</v>
      </c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</row>
    <row r="114" spans="1:38" ht="15.75" x14ac:dyDescent="0.25">
      <c r="A114" s="35" t="s">
        <v>76</v>
      </c>
      <c r="B114" s="20" t="s">
        <v>164</v>
      </c>
      <c r="C114" s="21" t="s">
        <v>223</v>
      </c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</row>
    <row r="115" spans="1:38" ht="32.25" customHeight="1" x14ac:dyDescent="0.25">
      <c r="A115" s="35" t="s">
        <v>76</v>
      </c>
      <c r="B115" s="20" t="s">
        <v>250</v>
      </c>
      <c r="C115" s="21" t="s">
        <v>224</v>
      </c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</row>
    <row r="116" spans="1:38" ht="30" x14ac:dyDescent="0.25">
      <c r="A116" s="35" t="s">
        <v>76</v>
      </c>
      <c r="B116" s="20" t="s">
        <v>246</v>
      </c>
      <c r="C116" s="21" t="s">
        <v>225</v>
      </c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  <c r="AJ116" s="27"/>
      <c r="AK116" s="27"/>
      <c r="AL116" s="27"/>
    </row>
    <row r="117" spans="1:38" ht="15.75" x14ac:dyDescent="0.25">
      <c r="A117" s="35" t="s">
        <v>76</v>
      </c>
      <c r="B117" s="20" t="s">
        <v>165</v>
      </c>
      <c r="C117" s="21" t="s">
        <v>226</v>
      </c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27"/>
      <c r="AL117" s="27"/>
    </row>
    <row r="118" spans="1:38" ht="30" x14ac:dyDescent="0.25">
      <c r="A118" s="35" t="s">
        <v>76</v>
      </c>
      <c r="B118" s="20" t="s">
        <v>248</v>
      </c>
      <c r="C118" s="21" t="s">
        <v>249</v>
      </c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</row>
  </sheetData>
  <autoFilter ref="A19:AL119"/>
  <mergeCells count="25">
    <mergeCell ref="A10:AI10"/>
    <mergeCell ref="A11:AL11"/>
    <mergeCell ref="A12:AL12"/>
    <mergeCell ref="A13:AL13"/>
    <mergeCell ref="A9:AL9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H1:AL1"/>
    <mergeCell ref="AH2:AL2"/>
    <mergeCell ref="AH3:AL3"/>
    <mergeCell ref="A6:AL6"/>
    <mergeCell ref="A7:AL7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2019-02-22T00:56:49Z</dcterms:modified>
</cp:coreProperties>
</file>