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60" windowWidth="24000" windowHeight="9150"/>
  </bookViews>
  <sheets>
    <sheet name="прил. 9" sheetId="4" r:id="rId1"/>
  </sheets>
  <definedNames>
    <definedName name="_xlnm._FilterDatabase" localSheetId="0" hidden="1">'прил. 9'!$A$17:$V$68</definedName>
    <definedName name="_xlnm.Print_Titles" localSheetId="0">'прил. 9'!$17:$17</definedName>
    <definedName name="_xlnm.Print_Area" localSheetId="0">'прил. 9'!$A$1:$V$74</definedName>
  </definedNames>
  <calcPr calcId="145621"/>
</workbook>
</file>

<file path=xl/calcChain.xml><?xml version="1.0" encoding="utf-8"?>
<calcChain xmlns="http://schemas.openxmlformats.org/spreadsheetml/2006/main">
  <c r="V44" i="4" l="1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F44" i="4"/>
  <c r="E44" i="4"/>
  <c r="D44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F28" i="4"/>
  <c r="E28" i="4"/>
  <c r="D28" i="4"/>
  <c r="C44" i="4"/>
  <c r="C32" i="4"/>
  <c r="C28" i="4"/>
  <c r="C20" i="4"/>
  <c r="C42" i="4" l="1"/>
  <c r="C19" i="4"/>
  <c r="C18" i="4" l="1"/>
  <c r="V42" i="4" l="1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H42" i="4"/>
  <c r="F42" i="4"/>
  <c r="E42" i="4"/>
  <c r="D42" i="4"/>
  <c r="G44" i="4" l="1"/>
  <c r="G28" i="4"/>
  <c r="I32" i="4"/>
  <c r="P32" i="4"/>
  <c r="U32" i="4"/>
  <c r="N32" i="4"/>
  <c r="J32" i="4"/>
  <c r="Q32" i="4"/>
  <c r="V32" i="4"/>
  <c r="E32" i="4"/>
  <c r="L32" i="4"/>
  <c r="R32" i="4"/>
  <c r="H32" i="4"/>
  <c r="M32" i="4"/>
  <c r="T32" i="4"/>
  <c r="D32" i="4"/>
  <c r="O32" i="4"/>
  <c r="F32" i="4"/>
  <c r="K32" i="4"/>
  <c r="S32" i="4"/>
  <c r="G42" i="4" l="1"/>
  <c r="G32" i="4" s="1"/>
  <c r="M20" i="4" l="1"/>
  <c r="M19" i="4" s="1"/>
  <c r="M18" i="4" s="1"/>
  <c r="U20" i="4"/>
  <c r="U19" i="4" s="1"/>
  <c r="U18" i="4" s="1"/>
  <c r="S20" i="4"/>
  <c r="S19" i="4" s="1"/>
  <c r="S18" i="4" s="1"/>
  <c r="R20" i="4"/>
  <c r="R19" i="4" s="1"/>
  <c r="R18" i="4" s="1"/>
  <c r="N20" i="4"/>
  <c r="N19" i="4" s="1"/>
  <c r="N18" i="4" s="1"/>
  <c r="D20" i="4"/>
  <c r="D19" i="4" s="1"/>
  <c r="D18" i="4" s="1"/>
  <c r="T20" i="4"/>
  <c r="T19" i="4" s="1"/>
  <c r="T18" i="4" s="1"/>
  <c r="O20" i="4"/>
  <c r="O19" i="4" s="1"/>
  <c r="O18" i="4" s="1"/>
  <c r="J20" i="4"/>
  <c r="J19" i="4" s="1"/>
  <c r="J18" i="4" s="1"/>
  <c r="E20" i="4"/>
  <c r="E19" i="4" s="1"/>
  <c r="E18" i="4" s="1"/>
  <c r="L20" i="4"/>
  <c r="L19" i="4" s="1"/>
  <c r="L18" i="4" s="1"/>
  <c r="V20" i="4"/>
  <c r="V19" i="4" s="1"/>
  <c r="V18" i="4" s="1"/>
  <c r="I20" i="4"/>
  <c r="I19" i="4" s="1"/>
  <c r="I18" i="4" s="1"/>
  <c r="H20" i="4"/>
  <c r="H19" i="4" s="1"/>
  <c r="H18" i="4" s="1"/>
  <c r="G20" i="4"/>
  <c r="G19" i="4" s="1"/>
  <c r="G18" i="4" s="1"/>
  <c r="F20" i="4"/>
  <c r="F19" i="4" s="1"/>
  <c r="F18" i="4" s="1"/>
  <c r="K20" i="4"/>
  <c r="K19" i="4" s="1"/>
  <c r="K18" i="4" s="1"/>
  <c r="Q20" i="4"/>
  <c r="Q19" i="4" s="1"/>
  <c r="Q18" i="4" s="1"/>
  <c r="P20" i="4"/>
  <c r="P19" i="4" s="1"/>
  <c r="P18" i="4" s="1"/>
</calcChain>
</file>

<file path=xl/sharedStrings.xml><?xml version="1.0" encoding="utf-8"?>
<sst xmlns="http://schemas.openxmlformats.org/spreadsheetml/2006/main" count="143" uniqueCount="122">
  <si>
    <t>факт</t>
  </si>
  <si>
    <t>М.П.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</si>
  <si>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</si>
  <si>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</si>
  <si>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</si>
  <si>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</t>
  </si>
  <si>
    <t>2</t>
  </si>
  <si>
    <t>Создание систем противоаварийной и режимной автоматики</t>
  </si>
  <si>
    <t>Создание систем телемеханики
и связи</t>
  </si>
  <si>
    <t>Установка устройств регулирования напряжения и компенсации реактивной мощности</t>
  </si>
  <si>
    <t>Новое строительство</t>
  </si>
  <si>
    <t>Прочее новое строительство</t>
  </si>
  <si>
    <t>Оплата процентов за привлеченные кредитные ресурсы</t>
  </si>
  <si>
    <t>I кв.</t>
  </si>
  <si>
    <t>II кв.</t>
  </si>
  <si>
    <t>III кв.</t>
  </si>
  <si>
    <t>IV кв.</t>
  </si>
  <si>
    <t>1.1</t>
  </si>
  <si>
    <t>1.2</t>
  </si>
  <si>
    <t>1.3</t>
  </si>
  <si>
    <t>1.4</t>
  </si>
  <si>
    <t>2.1</t>
  </si>
  <si>
    <t>2.2</t>
  </si>
  <si>
    <t>план *</t>
  </si>
  <si>
    <t>МВт, Гкал/час, км, МВА</t>
  </si>
  <si>
    <t>Вывод мощностей</t>
  </si>
  <si>
    <t>Ввод мощностей</t>
  </si>
  <si>
    <t>Наименование проекта</t>
  </si>
  <si>
    <t>№ п/п</t>
  </si>
  <si>
    <t>Прочие направления</t>
  </si>
  <si>
    <t>1.5</t>
  </si>
  <si>
    <t>Технологическое присоединение объектов инфраструктуры администрации Вилючинского городского округа</t>
  </si>
  <si>
    <t>Поставка автомобильной и специальной техники</t>
  </si>
  <si>
    <t>Реконструкция ВЛ-0,4 кВ МТП-848 ф.1 - ул 2-я Шевченко (поселок) инв. № 865162842</t>
  </si>
  <si>
    <t>Реконструкция Оборудование РТП-Крашенинникова инв.№865116964</t>
  </si>
  <si>
    <t>Реконструкция Оборудование ТП-364 инв № 865117002</t>
  </si>
  <si>
    <t>Утверждаю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</si>
  <si>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</si>
  <si>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к Приказу Минэнерго России от 24.03.2010 № 114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</si>
  <si>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</si>
  <si>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Строительство «КЛ-0,4 кВ ТП-353 ф.7 - гараж»</t>
  </si>
  <si>
    <t>1.1.1</t>
  </si>
  <si>
    <t>1.1.2</t>
  </si>
  <si>
    <t>1.1.3</t>
  </si>
  <si>
    <t>1.1.4</t>
  </si>
  <si>
    <t>1.1.5</t>
  </si>
  <si>
    <t>1.1.6</t>
  </si>
  <si>
    <t>1.2.1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</si>
  <si>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</si>
  <si>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</si>
  <si>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</si>
  <si>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</si>
  <si>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</si>
  <si>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</si>
  <si>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</si>
  <si>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</si>
  <si>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1.5.9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</si>
  <si>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</si>
  <si>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</si>
  <si>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</si>
  <si>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</si>
  <si>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</si>
  <si>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</si>
  <si>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</si>
  <si>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</si>
  <si>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</si>
  <si>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</si>
  <si>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</si>
  <si>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</si>
  <si>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</si>
  <si>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</si>
  <si>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</si>
  <si>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</si>
  <si>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</si>
  <si>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</si>
  <si>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Приложение №9
к Приказу Минэнерго России
от 24.03.2010 № 114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</si>
  <si>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</si>
  <si>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Объект ПС 110/6 кВ "Чайка"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</si>
  <si>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</si>
  <si>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</si>
  <si>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Строительство в рамках технологического присоединения КЛ-0,4 кВ ТП-28 ф.4 ул. Петра Ильичева,38</t>
  </si>
  <si>
    <t>Строительство в рамках технологического присоединения ВЛ-0.4 кВ (ТП-855) штаб инв. № 240 - ул. Солнечная, 41</t>
  </si>
  <si>
    <t>Строительство в рамках технологического присоединения ВЛ-0,4 кВ ТП-847 ф.6-жилой дом (ул. 2-я Шевченко)</t>
  </si>
  <si>
    <t>Строительство в рамках технологического присоединения ВЛ-0.4 кВ ТП-386 ф.11 - владение 36 (СНТ "Пионер")</t>
  </si>
  <si>
    <t xml:space="preserve"> Строительство в рамках технологического присоединения КЛ-0.4 кВ ТП-366 ф.1 - магазин промтоваров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</si>
  <si>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</si>
  <si>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Поставка "Компьютеры персональные" для филиала "Камчатский" АО "Оборонэнерго"</t>
  </si>
  <si>
    <t xml:space="preserve"> Строительство в рамках технологического присоединения КЛ-0.4 кВ ТП-399 - станция тех. обслуживания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</si>
  <si>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</si>
  <si>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Начальник ПЭС</t>
  </si>
  <si>
    <t>А.В. Чеша</t>
  </si>
  <si>
    <t>________________Д.В. Добротин</t>
  </si>
  <si>
    <t>Директор филиала "Камчатский" АО "Оборонэнерго"</t>
  </si>
  <si>
    <t>Первый заместитель директора - главный инженер</t>
  </si>
  <si>
    <t>А.А. Андреенков</t>
  </si>
  <si>
    <t>Отчет о вводах/выводах объектов в 1-ом квартале 2018 года</t>
  </si>
  <si>
    <t>Реконструкция ВЛЭП-0,4 кВ ТП 546-2 ,ф.5, караул, ТХ 2 СИП-4 4х35, АС35, инв. № 864014240</t>
  </si>
  <si>
    <t>Реконструкция ВЛЭП-0,4 кВ ВЛ 0,4 ТП 546-2 ф.8 - Посёлок КНС, инв. № 864014245</t>
  </si>
  <si>
    <t>Замена МВ на ВВ на РП-7 1х250 кВА. 1х160 КВА, Приморский (оборудование) инв. № 865117000- 7шт.</t>
  </si>
  <si>
    <t>Замена МВ на ВВ на РП-1, 2х250 кВА, пос. Англичанка (оборудование) инв. № 865117087 - 2 шт.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</si>
  <si>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</si>
  <si>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</si>
  <si>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Реконструкция МТП-848, ул.2-ая Шевченко, инв. №865116912. Замена трансформатора 100 кВА на 160 кВА</t>
  </si>
  <si>
    <t>2018 г.</t>
  </si>
  <si>
    <t>Установка защит для ввода 1 и ввода 2 на РТП-Завойко 110/6 кВ 1х6300 кВА, 1х10000 кВА, П-К (оборудования) инв. № 865116885 - 2 шт.</t>
  </si>
  <si>
    <t xml:space="preserve">Закупка. Измеритель сопротивления обмоток постоянному току </t>
  </si>
  <si>
    <t xml:space="preserve">Закупка. Стенд для механических испытаний </t>
  </si>
  <si>
    <t xml:space="preserve">Закупка. Высоковольтная испытательная лаборатория </t>
  </si>
  <si>
    <t>Реконструкция "РТП-60" Ограждение</t>
  </si>
  <si>
    <t>Реконструкция "РТП Крашенинникова" Ограждение</t>
  </si>
  <si>
    <t xml:space="preserve">Cтроительство «ВЛ-0,23 кВ опора № 15 (ВЛ-0,4 кВ ТП-302 ф.9 - ул. Садовая) – дачный дом» </t>
  </si>
  <si>
    <t>1.1.7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</si>
  <si>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</si>
  <si>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Монтаж и пуско-наладка системы пожарной сигнализации оповещения людей о пожаре в г. Елизово, ул. Шоссейная, д. 1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</si>
  <si>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</si>
  <si>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Поставка "Многофункциональные устройства" для филиала "Камчатский" АО "Оборонэнерго"</t>
  </si>
  <si>
    <t>Поставка "Сетевое оборудование" для филиала "Камчатский" АО "Оборонэнерго"</t>
  </si>
  <si>
    <t>2.2.19</t>
  </si>
  <si>
    <t>2.2.20</t>
  </si>
  <si>
    <t>2.2.21</t>
  </si>
  <si>
    <t>2.2.22</t>
  </si>
  <si>
    <t>"____"  мая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</si>
</sst>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000"/>
  </numFmts>
  <fonts count="10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5" fillId="0" borderId="0"/>
  </cellStyleXfs>
  <cellXfs count="78">
    <xf numFmtId="0" fontId="0" fillId="0" borderId="0" xfId="0"/>
    <xf numFmtId="0" fontId="1" fillId="0" borderId="0" xfId="0" applyFont="1"/>
    <xf numFmtId="166" fontId="1" fillId="0" borderId="0" xfId="0" applyNumberFormat="1" applyFont="1" applyFill="1" applyAlignment="1">
      <alignment vertical="center" wrapText="1"/>
    </xf>
    <xf numFmtId="0" fontId="1" fillId="0" borderId="0" xfId="0" applyFont="1" applyFill="1"/>
    <xf numFmtId="0" fontId="1" fillId="0" borderId="5" xfId="0" applyFont="1" applyFill="1" applyBorder="1" applyAlignment="1">
      <alignment horizontal="left" vertical="center" wrapText="1"/>
    </xf>
    <xf numFmtId="166" fontId="6" fillId="3" borderId="5" xfId="0" applyNumberFormat="1" applyFont="1" applyFill="1" applyBorder="1" applyAlignment="1">
      <alignment horizontal="left" vertical="center" wrapText="1"/>
    </xf>
    <xf numFmtId="166" fontId="1" fillId="0" borderId="5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166" fontId="7" fillId="0" borderId="5" xfId="0" applyNumberFormat="1" applyFont="1" applyFill="1" applyBorder="1" applyAlignment="1">
      <alignment horizontal="left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" fillId="0" borderId="5" xfId="2" applyFont="1" applyFill="1" applyBorder="1" applyAlignment="1">
      <alignment horizontal="left" vertical="center" wrapText="1"/>
    </xf>
    <xf numFmtId="166" fontId="6" fillId="3" borderId="5" xfId="0" applyNumberFormat="1" applyFont="1" applyFill="1" applyBorder="1" applyAlignment="1">
      <alignment horizontal="center" vertical="center" wrapText="1"/>
    </xf>
    <xf numFmtId="166" fontId="1" fillId="4" borderId="5" xfId="0" applyNumberFormat="1" applyFont="1" applyFill="1" applyBorder="1" applyAlignment="1">
      <alignment horizontal="left"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5" fontId="6" fillId="3" borderId="5" xfId="0" applyNumberFormat="1" applyFont="1" applyFill="1" applyBorder="1" applyAlignment="1">
      <alignment horizontal="center" vertical="center" wrapText="1"/>
    </xf>
    <xf numFmtId="165" fontId="1" fillId="4" borderId="5" xfId="0" applyNumberFormat="1" applyFont="1" applyFill="1" applyBorder="1" applyAlignment="1">
      <alignment horizontal="center" vertical="center" wrapText="1"/>
    </xf>
    <xf numFmtId="165" fontId="7" fillId="3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/>
    <xf numFmtId="0" fontId="1" fillId="0" borderId="0" xfId="0" applyFont="1" applyBorder="1"/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wrapText="1"/>
    </xf>
    <xf numFmtId="49" fontId="1" fillId="0" borderId="5" xfId="0" applyNumberFormat="1" applyFont="1" applyFill="1" applyBorder="1" applyAlignment="1">
      <alignment wrapText="1"/>
    </xf>
    <xf numFmtId="166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1" fillId="0" borderId="5" xfId="0" applyFont="1" applyFill="1" applyBorder="1" applyAlignment="1">
      <alignment vertical="center"/>
    </xf>
    <xf numFmtId="165" fontId="1" fillId="0" borderId="3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left" vertical="center" wrapText="1"/>
    </xf>
    <xf numFmtId="166" fontId="2" fillId="0" borderId="0" xfId="0" applyNumberFormat="1" applyFont="1" applyFill="1" applyAlignment="1">
      <alignment horizontal="left" vertical="center" wrapText="1"/>
    </xf>
    <xf numFmtId="166" fontId="8" fillId="0" borderId="0" xfId="0" applyNumberFormat="1" applyFont="1" applyFill="1" applyAlignment="1">
      <alignment horizontal="center" vertical="center" wrapText="1"/>
    </xf>
    <xf numFmtId="165" fontId="8" fillId="0" borderId="0" xfId="0" applyNumberFormat="1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166" fontId="6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8" xfId="0" applyNumberFormat="1" applyFont="1" applyFill="1" applyBorder="1" applyAlignment="1">
      <alignment horizontal="center" vertical="center" wrapText="1"/>
    </xf>
    <xf numFmtId="0" fontId="1" fillId="4" borderId="5" xfId="0" applyFont="1" applyFill="1" applyBorder="1"/>
    <xf numFmtId="0" fontId="1" fillId="3" borderId="5" xfId="0" applyFont="1" applyFill="1" applyBorder="1"/>
    <xf numFmtId="166" fontId="1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right" vertical="center" wrapText="1" indent="1"/>
    </xf>
    <xf numFmtId="166" fontId="6" fillId="0" borderId="0" xfId="0" applyNumberFormat="1" applyFont="1" applyFill="1" applyAlignment="1">
      <alignment horizontal="right" vertical="center" wrapText="1" indent="1"/>
    </xf>
    <xf numFmtId="0" fontId="1" fillId="0" borderId="0" xfId="0" applyFont="1" applyBorder="1" applyAlignment="1">
      <alignment horizontal="right" indent="1"/>
    </xf>
    <xf numFmtId="166" fontId="1" fillId="2" borderId="5" xfId="0" applyNumberFormat="1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right" vertical="center" indent="1"/>
    </xf>
    <xf numFmtId="0" fontId="4" fillId="0" borderId="0" xfId="0" applyFont="1" applyAlignment="1">
      <alignment horizontal="center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Alignment="1">
      <alignment horizontal="right"/>
    </xf>
    <xf numFmtId="166" fontId="1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right" vertical="center" wrapText="1" indent="1"/>
    </xf>
    <xf numFmtId="0" fontId="1" fillId="0" borderId="0" xfId="0" applyFont="1" applyFill="1" applyAlignment="1">
      <alignment horizontal="right" vertical="center" indent="1"/>
    </xf>
    <xf numFmtId="166" fontId="1" fillId="0" borderId="0" xfId="0" applyNumberFormat="1" applyFont="1" applyFill="1" applyBorder="1" applyAlignment="1">
      <alignment horizontal="right" vertical="center" wrapText="1" indent="1"/>
    </xf>
    <xf numFmtId="166" fontId="2" fillId="0" borderId="0" xfId="0" applyNumberFormat="1" applyFont="1" applyFill="1" applyAlignment="1">
      <alignment horizontal="left" vertical="center" wrapText="1"/>
    </xf>
    <xf numFmtId="166" fontId="2" fillId="0" borderId="0" xfId="0" applyNumberFormat="1" applyFont="1" applyFill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1" xfId="2"/>
    <cellStyle name="Обычный 2" xfId="1"/>
    <cellStyle name="Обычный 3" xfId="3"/>
  </cellStyles>
  <dxfs count="0"/>
  <tableStyles count="0" defaultTableStyle="TableStyleMedium9" defaultPivotStyle="PivotStyleLight16"/>
  <colors>
    <mruColors>
      <color rgb="FFFFCC00"/>
      <color rgb="FFFFFFCC"/>
      <color rgb="FFFF99CC"/>
      <color rgb="FFFF7C8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00"/>
    <pageSetUpPr fitToPage="1"/>
  </sheetPr>
  <dimension ref="A1:V74"/>
  <sheetViews>
    <sheetView tabSelected="1" workbookViewId="0">
      <selection activeCell="L10" sqref="L10:V10"/>
    </sheetView>
  </sheetViews>
  <sheetFormatPr defaultColWidth="4.28515625" defaultRowHeight="15" x14ac:dyDescent="0.25"/>
  <cols>
    <col min="1" max="1" width="9.85546875" style="1" customWidth="1"/>
    <col min="2" max="2" width="41" style="1" customWidth="1"/>
    <col min="3" max="3" width="15.140625" style="1" customWidth="1"/>
    <col min="4" max="4" width="7.140625" style="1" customWidth="1"/>
    <col min="5" max="5" width="8.28515625" style="1" customWidth="1"/>
    <col min="6" max="7" width="9.28515625" style="1" customWidth="1"/>
    <col min="8" max="10" width="7.140625" style="1" bestFit="1" customWidth="1"/>
    <col min="11" max="12" width="8.28515625" style="1" bestFit="1" customWidth="1"/>
    <col min="13" max="15" width="7.140625" style="1" bestFit="1" customWidth="1"/>
    <col min="16" max="17" width="9.28515625" style="1" bestFit="1" customWidth="1"/>
    <col min="18" max="20" width="7.140625" style="1" bestFit="1" customWidth="1"/>
    <col min="21" max="22" width="8.28515625" style="1" bestFit="1" customWidth="1"/>
    <col min="23" max="16384" width="4.28515625" style="1"/>
  </cols>
  <sheetData>
    <row r="1" spans="1:22" ht="14.45" customHeight="1" x14ac:dyDescent="0.25">
      <c r="L1" s="26"/>
      <c r="M1" s="2"/>
      <c r="N1" s="27"/>
      <c r="O1" s="57" t="s">
        <v>75</v>
      </c>
      <c r="P1" s="57"/>
      <c r="Q1" s="57"/>
      <c r="R1" s="57"/>
      <c r="S1" s="57"/>
      <c r="T1" s="57"/>
      <c r="U1" s="57"/>
      <c r="V1" s="57"/>
    </row>
    <row r="2" spans="1:22" x14ac:dyDescent="0.25">
      <c r="L2" s="26"/>
      <c r="M2" s="58" t="s">
        <v>38</v>
      </c>
      <c r="N2" s="58"/>
      <c r="O2" s="58"/>
      <c r="P2" s="58"/>
      <c r="Q2" s="58"/>
      <c r="R2" s="58"/>
      <c r="S2" s="58"/>
      <c r="T2" s="58"/>
      <c r="U2" s="58"/>
      <c r="V2" s="58"/>
    </row>
    <row r="3" spans="1:22" x14ac:dyDescent="0.25">
      <c r="L3" s="26"/>
      <c r="M3" s="26"/>
      <c r="N3" s="26"/>
      <c r="O3" s="26"/>
      <c r="P3" s="28"/>
      <c r="Q3" s="19"/>
      <c r="R3" s="19"/>
      <c r="S3" s="19"/>
      <c r="T3" s="19"/>
      <c r="U3" s="19"/>
      <c r="V3" s="19"/>
    </row>
    <row r="4" spans="1:22" ht="17.850000000000001" customHeight="1" x14ac:dyDescent="0.25">
      <c r="L4" s="49"/>
      <c r="M4" s="59" t="s">
        <v>36</v>
      </c>
      <c r="N4" s="59"/>
      <c r="O4" s="59"/>
      <c r="P4" s="59"/>
      <c r="Q4" s="59"/>
      <c r="R4" s="59"/>
      <c r="S4" s="59"/>
      <c r="T4" s="59"/>
      <c r="U4" s="59"/>
      <c r="V4" s="59"/>
    </row>
    <row r="5" spans="1:22" ht="17.850000000000001" customHeight="1" x14ac:dyDescent="0.25">
      <c r="L5" s="60" t="s">
        <v>92</v>
      </c>
      <c r="M5" s="60"/>
      <c r="N5" s="60"/>
      <c r="O5" s="60"/>
      <c r="P5" s="60"/>
      <c r="Q5" s="60"/>
      <c r="R5" s="60"/>
      <c r="S5" s="60"/>
      <c r="T5" s="60"/>
      <c r="U5" s="60"/>
      <c r="V5" s="60"/>
    </row>
    <row r="6" spans="1:22" ht="17.850000000000001" customHeight="1" x14ac:dyDescent="0.25"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</row>
    <row r="7" spans="1:22" ht="17.850000000000001" customHeight="1" x14ac:dyDescent="0.25">
      <c r="L7" s="50"/>
      <c r="M7" s="50"/>
      <c r="N7" s="51"/>
      <c r="O7" s="62" t="s">
        <v>91</v>
      </c>
      <c r="P7" s="62"/>
      <c r="Q7" s="62"/>
      <c r="R7" s="62"/>
      <c r="S7" s="62"/>
      <c r="T7" s="62"/>
      <c r="U7" s="62"/>
      <c r="V7" s="62"/>
    </row>
    <row r="8" spans="1:22" x14ac:dyDescent="0.25">
      <c r="L8" s="50"/>
      <c r="M8" s="50"/>
      <c r="N8" s="50"/>
      <c r="O8" s="50"/>
      <c r="P8" s="50"/>
      <c r="Q8" s="52"/>
      <c r="R8" s="52"/>
      <c r="S8" s="52"/>
      <c r="T8" s="52"/>
      <c r="U8" s="52"/>
      <c r="V8" s="52"/>
    </row>
    <row r="9" spans="1:22" x14ac:dyDescent="0.25">
      <c r="L9" s="61" t="s">
        <v>121</v>
      </c>
      <c r="M9" s="61"/>
      <c r="N9" s="61"/>
      <c r="O9" s="61"/>
      <c r="P9" s="61"/>
      <c r="Q9" s="61"/>
      <c r="R9" s="61"/>
      <c r="S9" s="61"/>
      <c r="T9" s="61"/>
      <c r="U9" s="61"/>
      <c r="V9" s="61"/>
    </row>
    <row r="10" spans="1:22" x14ac:dyDescent="0.25">
      <c r="L10" s="55" t="s">
        <v>1</v>
      </c>
      <c r="M10" s="55"/>
      <c r="N10" s="55"/>
      <c r="O10" s="55"/>
      <c r="P10" s="55"/>
      <c r="Q10" s="55"/>
      <c r="R10" s="55"/>
      <c r="S10" s="55"/>
      <c r="T10" s="55"/>
      <c r="U10" s="55"/>
      <c r="V10" s="55"/>
    </row>
    <row r="11" spans="1:22" ht="20.25" x14ac:dyDescent="0.3">
      <c r="A11" s="56" t="s">
        <v>95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</row>
    <row r="12" spans="1:22" x14ac:dyDescent="0.2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</row>
    <row r="13" spans="1:22" ht="14.45" customHeight="1" x14ac:dyDescent="0.25">
      <c r="A13" s="66" t="s">
        <v>28</v>
      </c>
      <c r="B13" s="69" t="s">
        <v>27</v>
      </c>
      <c r="C13" s="72" t="s">
        <v>26</v>
      </c>
      <c r="D13" s="73"/>
      <c r="E13" s="73"/>
      <c r="F13" s="73"/>
      <c r="G13" s="73"/>
      <c r="H13" s="73"/>
      <c r="I13" s="73"/>
      <c r="J13" s="73"/>
      <c r="K13" s="73"/>
      <c r="L13" s="74"/>
      <c r="M13" s="72" t="s">
        <v>25</v>
      </c>
      <c r="N13" s="73"/>
      <c r="O13" s="73"/>
      <c r="P13" s="73"/>
      <c r="Q13" s="73"/>
      <c r="R13" s="73"/>
      <c r="S13" s="73"/>
      <c r="T13" s="73"/>
      <c r="U13" s="73"/>
      <c r="V13" s="74"/>
    </row>
    <row r="14" spans="1:22" ht="14.45" customHeight="1" x14ac:dyDescent="0.25">
      <c r="A14" s="67"/>
      <c r="B14" s="70"/>
      <c r="C14" s="75" t="s">
        <v>23</v>
      </c>
      <c r="D14" s="76"/>
      <c r="E14" s="76"/>
      <c r="F14" s="76"/>
      <c r="G14" s="77"/>
      <c r="H14" s="75" t="s">
        <v>0</v>
      </c>
      <c r="I14" s="76"/>
      <c r="J14" s="76"/>
      <c r="K14" s="76"/>
      <c r="L14" s="77"/>
      <c r="M14" s="72" t="s">
        <v>23</v>
      </c>
      <c r="N14" s="73"/>
      <c r="O14" s="73"/>
      <c r="P14" s="73"/>
      <c r="Q14" s="74"/>
      <c r="R14" s="72" t="s">
        <v>0</v>
      </c>
      <c r="S14" s="73"/>
      <c r="T14" s="73"/>
      <c r="U14" s="73"/>
      <c r="V14" s="74"/>
    </row>
    <row r="15" spans="1:22" ht="14.45" customHeight="1" x14ac:dyDescent="0.25">
      <c r="A15" s="67"/>
      <c r="B15" s="70"/>
      <c r="C15" s="72" t="s">
        <v>24</v>
      </c>
      <c r="D15" s="73"/>
      <c r="E15" s="73"/>
      <c r="F15" s="73"/>
      <c r="G15" s="74"/>
      <c r="H15" s="72" t="s">
        <v>24</v>
      </c>
      <c r="I15" s="73"/>
      <c r="J15" s="73"/>
      <c r="K15" s="73"/>
      <c r="L15" s="74"/>
      <c r="M15" s="72" t="s">
        <v>24</v>
      </c>
      <c r="N15" s="73"/>
      <c r="O15" s="73"/>
      <c r="P15" s="73"/>
      <c r="Q15" s="74"/>
      <c r="R15" s="72" t="s">
        <v>24</v>
      </c>
      <c r="S15" s="73"/>
      <c r="T15" s="73"/>
      <c r="U15" s="73"/>
      <c r="V15" s="74"/>
    </row>
    <row r="16" spans="1:22" x14ac:dyDescent="0.25">
      <c r="A16" s="68"/>
      <c r="B16" s="71"/>
      <c r="C16" s="21" t="s">
        <v>13</v>
      </c>
      <c r="D16" s="21" t="s">
        <v>14</v>
      </c>
      <c r="E16" s="21" t="s">
        <v>15</v>
      </c>
      <c r="F16" s="21" t="s">
        <v>16</v>
      </c>
      <c r="G16" s="32" t="s">
        <v>103</v>
      </c>
      <c r="H16" s="21" t="s">
        <v>13</v>
      </c>
      <c r="I16" s="21" t="s">
        <v>14</v>
      </c>
      <c r="J16" s="21" t="s">
        <v>15</v>
      </c>
      <c r="K16" s="21" t="s">
        <v>16</v>
      </c>
      <c r="L16" s="21" t="s">
        <v>103</v>
      </c>
      <c r="M16" s="21" t="s">
        <v>13</v>
      </c>
      <c r="N16" s="21" t="s">
        <v>14</v>
      </c>
      <c r="O16" s="21" t="s">
        <v>15</v>
      </c>
      <c r="P16" s="21" t="s">
        <v>16</v>
      </c>
      <c r="Q16" s="21" t="s">
        <v>103</v>
      </c>
      <c r="R16" s="21" t="s">
        <v>13</v>
      </c>
      <c r="S16" s="21" t="s">
        <v>14</v>
      </c>
      <c r="T16" s="21" t="s">
        <v>15</v>
      </c>
      <c r="U16" s="21" t="s">
        <v>16</v>
      </c>
      <c r="V16" s="21" t="s">
        <v>103</v>
      </c>
    </row>
    <row r="17" spans="1:22" s="3" customFormat="1" x14ac:dyDescent="0.25">
      <c r="A17" s="22">
        <v>1</v>
      </c>
      <c r="B17" s="22">
        <v>2</v>
      </c>
      <c r="C17" s="22">
        <v>3</v>
      </c>
      <c r="D17" s="22">
        <v>4</v>
      </c>
      <c r="E17" s="22">
        <v>5</v>
      </c>
      <c r="F17" s="22">
        <v>6</v>
      </c>
      <c r="G17" s="32">
        <v>7</v>
      </c>
      <c r="H17" s="22">
        <v>8</v>
      </c>
      <c r="I17" s="22">
        <v>9</v>
      </c>
      <c r="J17" s="22">
        <v>10</v>
      </c>
      <c r="K17" s="22">
        <v>11</v>
      </c>
      <c r="L17" s="22">
        <v>12</v>
      </c>
      <c r="M17" s="22">
        <v>13</v>
      </c>
      <c r="N17" s="22">
        <v>14</v>
      </c>
      <c r="O17" s="22">
        <v>15</v>
      </c>
      <c r="P17" s="22">
        <v>16</v>
      </c>
      <c r="Q17" s="22">
        <v>17</v>
      </c>
      <c r="R17" s="22">
        <v>18</v>
      </c>
      <c r="S17" s="22">
        <v>19</v>
      </c>
      <c r="T17" s="22">
        <v>20</v>
      </c>
      <c r="U17" s="22">
        <v>21</v>
      </c>
      <c r="V17" s="22">
        <v>22</v>
      </c>
    </row>
    <row r="18" spans="1:22" s="3" customFormat="1" x14ac:dyDescent="0.25">
      <c r="A18" s="43"/>
      <c r="B18" s="5" t="s">
        <v>2</v>
      </c>
      <c r="C18" s="15">
        <f t="shared" ref="C18:V18" si="0">C19+C42</f>
        <v>0</v>
      </c>
      <c r="D18" s="15">
        <f t="shared" si="0"/>
        <v>0</v>
      </c>
      <c r="E18" s="15">
        <f t="shared" si="0"/>
        <v>0</v>
      </c>
      <c r="F18" s="15">
        <f t="shared" si="0"/>
        <v>0</v>
      </c>
      <c r="G18" s="15">
        <f t="shared" si="0"/>
        <v>0</v>
      </c>
      <c r="H18" s="15">
        <f t="shared" si="0"/>
        <v>0</v>
      </c>
      <c r="I18" s="15">
        <f t="shared" si="0"/>
        <v>0</v>
      </c>
      <c r="J18" s="15">
        <f t="shared" si="0"/>
        <v>0</v>
      </c>
      <c r="K18" s="15">
        <f t="shared" si="0"/>
        <v>0</v>
      </c>
      <c r="L18" s="15">
        <f t="shared" si="0"/>
        <v>0</v>
      </c>
      <c r="M18" s="15">
        <f t="shared" si="0"/>
        <v>0</v>
      </c>
      <c r="N18" s="15">
        <f t="shared" si="0"/>
        <v>0</v>
      </c>
      <c r="O18" s="15">
        <f t="shared" si="0"/>
        <v>0</v>
      </c>
      <c r="P18" s="15">
        <f t="shared" si="0"/>
        <v>0</v>
      </c>
      <c r="Q18" s="15">
        <f t="shared" si="0"/>
        <v>0</v>
      </c>
      <c r="R18" s="15">
        <f t="shared" si="0"/>
        <v>0</v>
      </c>
      <c r="S18" s="15">
        <f t="shared" si="0"/>
        <v>0</v>
      </c>
      <c r="T18" s="15">
        <f t="shared" si="0"/>
        <v>0</v>
      </c>
      <c r="U18" s="15">
        <f t="shared" si="0"/>
        <v>0</v>
      </c>
      <c r="V18" s="15">
        <f t="shared" si="0"/>
        <v>0</v>
      </c>
    </row>
    <row r="19" spans="1:22" s="3" customFormat="1" ht="28.5" x14ac:dyDescent="0.25">
      <c r="A19" s="43" t="s">
        <v>5</v>
      </c>
      <c r="B19" s="5" t="s">
        <v>3</v>
      </c>
      <c r="C19" s="15">
        <f t="shared" ref="C19:V19" si="1">C20+C28+C30+C31+C32</f>
        <v>0</v>
      </c>
      <c r="D19" s="15">
        <f t="shared" si="1"/>
        <v>0</v>
      </c>
      <c r="E19" s="15">
        <f t="shared" si="1"/>
        <v>0</v>
      </c>
      <c r="F19" s="15">
        <f t="shared" si="1"/>
        <v>0</v>
      </c>
      <c r="G19" s="15">
        <f t="shared" si="1"/>
        <v>0</v>
      </c>
      <c r="H19" s="15">
        <f t="shared" si="1"/>
        <v>0</v>
      </c>
      <c r="I19" s="15">
        <f t="shared" si="1"/>
        <v>0</v>
      </c>
      <c r="J19" s="15">
        <f t="shared" si="1"/>
        <v>0</v>
      </c>
      <c r="K19" s="15">
        <f t="shared" si="1"/>
        <v>0</v>
      </c>
      <c r="L19" s="15">
        <f t="shared" si="1"/>
        <v>0</v>
      </c>
      <c r="M19" s="15">
        <f t="shared" si="1"/>
        <v>0</v>
      </c>
      <c r="N19" s="15">
        <f t="shared" si="1"/>
        <v>0</v>
      </c>
      <c r="O19" s="15">
        <f t="shared" si="1"/>
        <v>0</v>
      </c>
      <c r="P19" s="15">
        <f t="shared" si="1"/>
        <v>0</v>
      </c>
      <c r="Q19" s="15">
        <f t="shared" si="1"/>
        <v>0</v>
      </c>
      <c r="R19" s="15">
        <f t="shared" si="1"/>
        <v>0</v>
      </c>
      <c r="S19" s="15">
        <f t="shared" si="1"/>
        <v>0</v>
      </c>
      <c r="T19" s="15">
        <f t="shared" si="1"/>
        <v>0</v>
      </c>
      <c r="U19" s="15">
        <f t="shared" si="1"/>
        <v>0</v>
      </c>
      <c r="V19" s="15">
        <f t="shared" si="1"/>
        <v>0</v>
      </c>
    </row>
    <row r="20" spans="1:22" s="3" customFormat="1" ht="28.5" x14ac:dyDescent="0.25">
      <c r="A20" s="43" t="s">
        <v>17</v>
      </c>
      <c r="B20" s="5" t="s">
        <v>4</v>
      </c>
      <c r="C20" s="15">
        <f t="shared" ref="C20:V20" si="2">SUM(C21:C26)</f>
        <v>0</v>
      </c>
      <c r="D20" s="15">
        <f t="shared" si="2"/>
        <v>0</v>
      </c>
      <c r="E20" s="15">
        <f t="shared" si="2"/>
        <v>0</v>
      </c>
      <c r="F20" s="15">
        <f t="shared" si="2"/>
        <v>0</v>
      </c>
      <c r="G20" s="15">
        <f t="shared" si="2"/>
        <v>0</v>
      </c>
      <c r="H20" s="15">
        <f t="shared" si="2"/>
        <v>0</v>
      </c>
      <c r="I20" s="15">
        <f t="shared" si="2"/>
        <v>0</v>
      </c>
      <c r="J20" s="15">
        <f t="shared" si="2"/>
        <v>0</v>
      </c>
      <c r="K20" s="15">
        <f t="shared" si="2"/>
        <v>0</v>
      </c>
      <c r="L20" s="15">
        <f t="shared" si="2"/>
        <v>0</v>
      </c>
      <c r="M20" s="15">
        <f t="shared" si="2"/>
        <v>0</v>
      </c>
      <c r="N20" s="15">
        <f t="shared" si="2"/>
        <v>0</v>
      </c>
      <c r="O20" s="15">
        <f t="shared" si="2"/>
        <v>0</v>
      </c>
      <c r="P20" s="15">
        <f t="shared" si="2"/>
        <v>0</v>
      </c>
      <c r="Q20" s="15">
        <f t="shared" si="2"/>
        <v>0</v>
      </c>
      <c r="R20" s="15">
        <f t="shared" si="2"/>
        <v>0</v>
      </c>
      <c r="S20" s="15">
        <f t="shared" si="2"/>
        <v>0</v>
      </c>
      <c r="T20" s="15">
        <f t="shared" si="2"/>
        <v>0</v>
      </c>
      <c r="U20" s="15">
        <f t="shared" si="2"/>
        <v>0</v>
      </c>
      <c r="V20" s="15">
        <f t="shared" si="2"/>
        <v>0</v>
      </c>
    </row>
    <row r="21" spans="1:22" ht="45" x14ac:dyDescent="0.25">
      <c r="A21" s="7" t="s">
        <v>41</v>
      </c>
      <c r="B21" s="53" t="s">
        <v>96</v>
      </c>
      <c r="C21" s="9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</row>
    <row r="22" spans="1:22" s="3" customFormat="1" ht="45" x14ac:dyDescent="0.25">
      <c r="A22" s="7" t="s">
        <v>42</v>
      </c>
      <c r="B22" s="53" t="s">
        <v>97</v>
      </c>
      <c r="C22" s="31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</row>
    <row r="23" spans="1:22" s="3" customFormat="1" ht="45" x14ac:dyDescent="0.25">
      <c r="A23" s="7" t="s">
        <v>43</v>
      </c>
      <c r="B23" s="53" t="s">
        <v>98</v>
      </c>
      <c r="C23" s="31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</row>
    <row r="24" spans="1:22" s="3" customFormat="1" ht="45" x14ac:dyDescent="0.25">
      <c r="A24" s="7" t="s">
        <v>44</v>
      </c>
      <c r="B24" s="53" t="s">
        <v>99</v>
      </c>
      <c r="C24" s="31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</row>
    <row r="25" spans="1:22" s="3" customFormat="1" ht="90" x14ac:dyDescent="0.25">
      <c r="A25" s="7" t="s">
        <v>45</v>
      </c>
      <c r="B25" s="53" t="s">
        <v>100</v>
      </c>
      <c r="C25" s="31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</row>
    <row r="26" spans="1:22" s="3" customFormat="1" ht="105" x14ac:dyDescent="0.25">
      <c r="A26" s="7" t="s">
        <v>46</v>
      </c>
      <c r="B26" s="53" t="s">
        <v>101</v>
      </c>
      <c r="C26" s="31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</row>
    <row r="27" spans="1:22" s="3" customFormat="1" ht="45" x14ac:dyDescent="0.25">
      <c r="A27" s="7" t="s">
        <v>111</v>
      </c>
      <c r="B27" s="53" t="s">
        <v>102</v>
      </c>
      <c r="C27" s="31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</row>
    <row r="28" spans="1:22" s="3" customFormat="1" ht="28.5" x14ac:dyDescent="0.25">
      <c r="A28" s="43" t="s">
        <v>18</v>
      </c>
      <c r="B28" s="5" t="s">
        <v>7</v>
      </c>
      <c r="C28" s="15">
        <f t="shared" ref="C28:V28" si="3">SUM(C29:C29)</f>
        <v>0</v>
      </c>
      <c r="D28" s="15">
        <f t="shared" si="3"/>
        <v>0</v>
      </c>
      <c r="E28" s="15">
        <f t="shared" si="3"/>
        <v>0</v>
      </c>
      <c r="F28" s="15">
        <f t="shared" si="3"/>
        <v>0</v>
      </c>
      <c r="G28" s="15">
        <f t="shared" si="3"/>
        <v>0</v>
      </c>
      <c r="H28" s="15">
        <f t="shared" si="3"/>
        <v>0</v>
      </c>
      <c r="I28" s="15">
        <f t="shared" si="3"/>
        <v>0</v>
      </c>
      <c r="J28" s="15">
        <f t="shared" si="3"/>
        <v>0</v>
      </c>
      <c r="K28" s="15">
        <f t="shared" si="3"/>
        <v>0</v>
      </c>
      <c r="L28" s="15">
        <f t="shared" si="3"/>
        <v>0</v>
      </c>
      <c r="M28" s="15">
        <f t="shared" si="3"/>
        <v>0</v>
      </c>
      <c r="N28" s="15">
        <f t="shared" si="3"/>
        <v>0</v>
      </c>
      <c r="O28" s="15">
        <f t="shared" si="3"/>
        <v>0</v>
      </c>
      <c r="P28" s="15">
        <f t="shared" si="3"/>
        <v>0</v>
      </c>
      <c r="Q28" s="15">
        <f t="shared" si="3"/>
        <v>0</v>
      </c>
      <c r="R28" s="15">
        <f t="shared" si="3"/>
        <v>0</v>
      </c>
      <c r="S28" s="15">
        <f t="shared" si="3"/>
        <v>0</v>
      </c>
      <c r="T28" s="15">
        <f t="shared" si="3"/>
        <v>0</v>
      </c>
      <c r="U28" s="15">
        <f t="shared" si="3"/>
        <v>0</v>
      </c>
      <c r="V28" s="15">
        <f t="shared" si="3"/>
        <v>0</v>
      </c>
    </row>
    <row r="29" spans="1:22" s="3" customFormat="1" ht="60" x14ac:dyDescent="0.25">
      <c r="A29" s="7" t="s">
        <v>47</v>
      </c>
      <c r="B29" s="6" t="s">
        <v>104</v>
      </c>
      <c r="C29" s="45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</row>
    <row r="30" spans="1:22" ht="28.5" x14ac:dyDescent="0.25">
      <c r="A30" s="43" t="s">
        <v>19</v>
      </c>
      <c r="B30" s="5" t="s">
        <v>8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</row>
    <row r="31" spans="1:22" ht="42.75" x14ac:dyDescent="0.25">
      <c r="A31" s="43" t="s">
        <v>20</v>
      </c>
      <c r="B31" s="5" t="s">
        <v>9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</row>
    <row r="32" spans="1:22" x14ac:dyDescent="0.25">
      <c r="A32" s="43" t="s">
        <v>30</v>
      </c>
      <c r="B32" s="5" t="s">
        <v>29</v>
      </c>
      <c r="C32" s="15">
        <f t="shared" ref="C32:V32" si="4">SUM(C33:C41)</f>
        <v>0</v>
      </c>
      <c r="D32" s="15">
        <f t="shared" si="4"/>
        <v>0</v>
      </c>
      <c r="E32" s="15">
        <f t="shared" si="4"/>
        <v>0</v>
      </c>
      <c r="F32" s="15">
        <f t="shared" si="4"/>
        <v>0</v>
      </c>
      <c r="G32" s="15">
        <f t="shared" si="4"/>
        <v>0</v>
      </c>
      <c r="H32" s="15">
        <f t="shared" si="4"/>
        <v>0</v>
      </c>
      <c r="I32" s="15">
        <f t="shared" si="4"/>
        <v>0</v>
      </c>
      <c r="J32" s="15">
        <f t="shared" si="4"/>
        <v>0</v>
      </c>
      <c r="K32" s="15">
        <f t="shared" si="4"/>
        <v>0</v>
      </c>
      <c r="L32" s="15">
        <f t="shared" si="4"/>
        <v>0</v>
      </c>
      <c r="M32" s="15">
        <f t="shared" si="4"/>
        <v>0</v>
      </c>
      <c r="N32" s="15">
        <f t="shared" si="4"/>
        <v>0</v>
      </c>
      <c r="O32" s="15">
        <f t="shared" si="4"/>
        <v>0</v>
      </c>
      <c r="P32" s="15">
        <f t="shared" si="4"/>
        <v>0</v>
      </c>
      <c r="Q32" s="15">
        <f t="shared" si="4"/>
        <v>0</v>
      </c>
      <c r="R32" s="15">
        <f t="shared" si="4"/>
        <v>0</v>
      </c>
      <c r="S32" s="15">
        <f t="shared" si="4"/>
        <v>0</v>
      </c>
      <c r="T32" s="15">
        <f t="shared" si="4"/>
        <v>0</v>
      </c>
      <c r="U32" s="15">
        <f t="shared" si="4"/>
        <v>0</v>
      </c>
      <c r="V32" s="15">
        <f t="shared" si="4"/>
        <v>0</v>
      </c>
    </row>
    <row r="33" spans="1:22" ht="30" x14ac:dyDescent="0.25">
      <c r="A33" s="7" t="s">
        <v>48</v>
      </c>
      <c r="B33" s="53" t="s">
        <v>105</v>
      </c>
      <c r="C33" s="9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</row>
    <row r="34" spans="1:22" ht="30" x14ac:dyDescent="0.25">
      <c r="A34" s="7" t="s">
        <v>49</v>
      </c>
      <c r="B34" s="53" t="s">
        <v>106</v>
      </c>
      <c r="C34" s="9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</row>
    <row r="35" spans="1:22" ht="30" x14ac:dyDescent="0.25">
      <c r="A35" s="7" t="s">
        <v>50</v>
      </c>
      <c r="B35" s="53" t="s">
        <v>107</v>
      </c>
      <c r="C35" s="9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</row>
    <row r="36" spans="1:22" x14ac:dyDescent="0.25">
      <c r="A36" s="7" t="s">
        <v>51</v>
      </c>
      <c r="B36" s="53" t="s">
        <v>108</v>
      </c>
      <c r="C36" s="9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30" x14ac:dyDescent="0.25">
      <c r="A37" s="7" t="s">
        <v>52</v>
      </c>
      <c r="B37" s="53" t="s">
        <v>109</v>
      </c>
      <c r="C37" s="9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5" x14ac:dyDescent="0.25">
      <c r="A38" s="7" t="s">
        <v>53</v>
      </c>
      <c r="B38" s="53" t="s">
        <v>33</v>
      </c>
      <c r="C38" s="9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30" x14ac:dyDescent="0.25">
      <c r="A39" s="7" t="s">
        <v>54</v>
      </c>
      <c r="B39" s="54" t="s">
        <v>40</v>
      </c>
      <c r="C39" s="31"/>
      <c r="D39" s="25"/>
      <c r="E39" s="25"/>
      <c r="F39" s="25"/>
      <c r="G39" s="25"/>
      <c r="H39" s="25"/>
      <c r="I39" s="25"/>
      <c r="J39" s="25"/>
      <c r="K39" s="25"/>
      <c r="L39" s="18"/>
      <c r="M39" s="18"/>
      <c r="N39" s="24"/>
      <c r="O39" s="24"/>
      <c r="P39" s="24"/>
      <c r="Q39" s="24"/>
      <c r="R39" s="24"/>
      <c r="S39" s="24"/>
      <c r="T39" s="24"/>
      <c r="U39" s="24"/>
      <c r="V39" s="24"/>
    </row>
    <row r="40" spans="1:22" ht="45" x14ac:dyDescent="0.25">
      <c r="A40" s="7" t="s">
        <v>55</v>
      </c>
      <c r="B40" s="54" t="s">
        <v>110</v>
      </c>
      <c r="C40" s="31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30" x14ac:dyDescent="0.25">
      <c r="A41" s="7" t="s">
        <v>56</v>
      </c>
      <c r="B41" s="53" t="s">
        <v>35</v>
      </c>
      <c r="C41" s="31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x14ac:dyDescent="0.25">
      <c r="A42" s="12" t="s">
        <v>6</v>
      </c>
      <c r="B42" s="5" t="s">
        <v>10</v>
      </c>
      <c r="C42" s="15">
        <f t="shared" ref="C42:V42" si="5">C43+C44</f>
        <v>0</v>
      </c>
      <c r="D42" s="15">
        <f t="shared" si="5"/>
        <v>0</v>
      </c>
      <c r="E42" s="15">
        <f t="shared" si="5"/>
        <v>0</v>
      </c>
      <c r="F42" s="15">
        <f t="shared" si="5"/>
        <v>0</v>
      </c>
      <c r="G42" s="15">
        <f t="shared" si="5"/>
        <v>0</v>
      </c>
      <c r="H42" s="15">
        <f t="shared" si="5"/>
        <v>0</v>
      </c>
      <c r="I42" s="15">
        <f t="shared" si="5"/>
        <v>0</v>
      </c>
      <c r="J42" s="15">
        <f t="shared" si="5"/>
        <v>0</v>
      </c>
      <c r="K42" s="15">
        <f t="shared" si="5"/>
        <v>0</v>
      </c>
      <c r="L42" s="15">
        <f t="shared" si="5"/>
        <v>0</v>
      </c>
      <c r="M42" s="15">
        <f t="shared" si="5"/>
        <v>0</v>
      </c>
      <c r="N42" s="15">
        <f t="shared" si="5"/>
        <v>0</v>
      </c>
      <c r="O42" s="15">
        <f t="shared" si="5"/>
        <v>0</v>
      </c>
      <c r="P42" s="15">
        <f t="shared" si="5"/>
        <v>0</v>
      </c>
      <c r="Q42" s="15">
        <f t="shared" si="5"/>
        <v>0</v>
      </c>
      <c r="R42" s="15">
        <f t="shared" si="5"/>
        <v>0</v>
      </c>
      <c r="S42" s="15">
        <f t="shared" si="5"/>
        <v>0</v>
      </c>
      <c r="T42" s="15">
        <f t="shared" si="5"/>
        <v>0</v>
      </c>
      <c r="U42" s="15">
        <f t="shared" si="5"/>
        <v>0</v>
      </c>
      <c r="V42" s="15">
        <f t="shared" si="5"/>
        <v>0</v>
      </c>
    </row>
    <row r="43" spans="1:22" ht="28.5" x14ac:dyDescent="0.25">
      <c r="A43" s="12" t="s">
        <v>21</v>
      </c>
      <c r="B43" s="5" t="s">
        <v>4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</row>
    <row r="44" spans="1:22" x14ac:dyDescent="0.25">
      <c r="A44" s="12" t="s">
        <v>22</v>
      </c>
      <c r="B44" s="5" t="s">
        <v>11</v>
      </c>
      <c r="C44" s="15">
        <f t="shared" ref="C44:V44" si="6">SUM(C45:C67)</f>
        <v>0</v>
      </c>
      <c r="D44" s="15">
        <f t="shared" si="6"/>
        <v>0</v>
      </c>
      <c r="E44" s="15">
        <f t="shared" si="6"/>
        <v>0</v>
      </c>
      <c r="F44" s="15">
        <f t="shared" si="6"/>
        <v>0</v>
      </c>
      <c r="G44" s="15">
        <f t="shared" si="6"/>
        <v>0</v>
      </c>
      <c r="H44" s="15">
        <f t="shared" si="6"/>
        <v>0</v>
      </c>
      <c r="I44" s="15">
        <f t="shared" si="6"/>
        <v>0</v>
      </c>
      <c r="J44" s="15">
        <f t="shared" si="6"/>
        <v>0</v>
      </c>
      <c r="K44" s="15">
        <f t="shared" si="6"/>
        <v>0</v>
      </c>
      <c r="L44" s="15">
        <f t="shared" si="6"/>
        <v>0</v>
      </c>
      <c r="M44" s="15">
        <f t="shared" si="6"/>
        <v>0</v>
      </c>
      <c r="N44" s="15">
        <f t="shared" si="6"/>
        <v>0</v>
      </c>
      <c r="O44" s="15">
        <f t="shared" si="6"/>
        <v>0</v>
      </c>
      <c r="P44" s="15">
        <f t="shared" si="6"/>
        <v>0</v>
      </c>
      <c r="Q44" s="15">
        <f t="shared" si="6"/>
        <v>0</v>
      </c>
      <c r="R44" s="15">
        <f t="shared" si="6"/>
        <v>0</v>
      </c>
      <c r="S44" s="15">
        <f t="shared" si="6"/>
        <v>0</v>
      </c>
      <c r="T44" s="15">
        <f t="shared" si="6"/>
        <v>0</v>
      </c>
      <c r="U44" s="15">
        <f t="shared" si="6"/>
        <v>0</v>
      </c>
      <c r="V44" s="15">
        <f t="shared" si="6"/>
        <v>0</v>
      </c>
    </row>
    <row r="45" spans="1:22" ht="105" x14ac:dyDescent="0.25">
      <c r="A45" s="7" t="s">
        <v>57</v>
      </c>
      <c r="B45" s="10" t="s">
        <v>37</v>
      </c>
      <c r="C45" s="46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90" x14ac:dyDescent="0.25">
      <c r="A46" s="7" t="s">
        <v>58</v>
      </c>
      <c r="B46" s="44" t="s">
        <v>76</v>
      </c>
      <c r="C46" s="9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75" x14ac:dyDescent="0.25">
      <c r="A47" s="7" t="s">
        <v>59</v>
      </c>
      <c r="B47" s="44" t="s">
        <v>77</v>
      </c>
      <c r="C47" s="9"/>
      <c r="D47" s="18"/>
      <c r="E47" s="23"/>
      <c r="F47" s="23"/>
      <c r="G47" s="23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5" x14ac:dyDescent="0.25">
      <c r="A48" s="7" t="s">
        <v>60</v>
      </c>
      <c r="B48" s="44" t="s">
        <v>78</v>
      </c>
      <c r="C48" s="9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90" x14ac:dyDescent="0.25">
      <c r="A49" s="7" t="s">
        <v>61</v>
      </c>
      <c r="B49" s="4" t="s">
        <v>39</v>
      </c>
      <c r="C49" s="9"/>
      <c r="D49" s="18"/>
      <c r="E49" s="23"/>
      <c r="F49" s="23"/>
      <c r="G49" s="23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 ht="75" x14ac:dyDescent="0.25">
      <c r="A50" s="7" t="s">
        <v>62</v>
      </c>
      <c r="B50" s="11" t="s">
        <v>88</v>
      </c>
      <c r="C50" s="9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 ht="75" x14ac:dyDescent="0.25">
      <c r="A51" s="7" t="s">
        <v>63</v>
      </c>
      <c r="B51" s="6" t="s">
        <v>79</v>
      </c>
      <c r="C51" s="9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 ht="45" x14ac:dyDescent="0.25">
      <c r="A52" s="7" t="s">
        <v>64</v>
      </c>
      <c r="B52" s="6" t="s">
        <v>80</v>
      </c>
      <c r="C52" s="9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 s="29" customFormat="1" ht="45" x14ac:dyDescent="0.2">
      <c r="A53" s="7" t="s">
        <v>65</v>
      </c>
      <c r="B53" s="6" t="s">
        <v>81</v>
      </c>
      <c r="C53" s="9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</row>
    <row r="54" spans="1:22" ht="45" x14ac:dyDescent="0.25">
      <c r="A54" s="7" t="s">
        <v>66</v>
      </c>
      <c r="B54" s="8" t="s">
        <v>82</v>
      </c>
      <c r="C54" s="9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 ht="45" x14ac:dyDescent="0.25">
      <c r="A55" s="7" t="s">
        <v>67</v>
      </c>
      <c r="B55" s="8" t="s">
        <v>83</v>
      </c>
      <c r="C55" s="9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 ht="45" x14ac:dyDescent="0.25">
      <c r="A56" s="7" t="s">
        <v>68</v>
      </c>
      <c r="B56" s="6" t="s">
        <v>84</v>
      </c>
      <c r="C56" s="9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 ht="45" x14ac:dyDescent="0.25">
      <c r="A57" s="7" t="s">
        <v>69</v>
      </c>
      <c r="B57" s="6" t="s">
        <v>87</v>
      </c>
      <c r="C57" s="9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 ht="30" x14ac:dyDescent="0.25">
      <c r="A58" s="7" t="s">
        <v>70</v>
      </c>
      <c r="B58" s="6" t="s">
        <v>34</v>
      </c>
      <c r="C58" s="9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 ht="45" x14ac:dyDescent="0.25">
      <c r="A59" s="7" t="s">
        <v>71</v>
      </c>
      <c r="B59" s="6" t="s">
        <v>31</v>
      </c>
      <c r="C59" s="9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 ht="60" x14ac:dyDescent="0.25">
      <c r="A60" s="7" t="s">
        <v>72</v>
      </c>
      <c r="B60" s="6" t="s">
        <v>85</v>
      </c>
      <c r="C60" s="9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 ht="60" x14ac:dyDescent="0.25">
      <c r="A61" s="7" t="s">
        <v>73</v>
      </c>
      <c r="B61" s="4" t="s">
        <v>112</v>
      </c>
      <c r="C61" s="9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 ht="45" x14ac:dyDescent="0.25">
      <c r="A62" s="7" t="s">
        <v>74</v>
      </c>
      <c r="B62" s="4" t="s">
        <v>113</v>
      </c>
      <c r="C62" s="31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 ht="75" x14ac:dyDescent="0.25">
      <c r="A63" s="7" t="s">
        <v>117</v>
      </c>
      <c r="B63" s="4" t="s">
        <v>114</v>
      </c>
      <c r="C63" s="31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 ht="45" x14ac:dyDescent="0.25">
      <c r="A64" s="7" t="s">
        <v>118</v>
      </c>
      <c r="B64" s="4" t="s">
        <v>86</v>
      </c>
      <c r="C64" s="31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 ht="45" x14ac:dyDescent="0.25">
      <c r="A65" s="7" t="s">
        <v>119</v>
      </c>
      <c r="B65" s="4" t="s">
        <v>115</v>
      </c>
      <c r="C65" s="31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 ht="30" x14ac:dyDescent="0.25">
      <c r="A66" s="7" t="s">
        <v>120</v>
      </c>
      <c r="B66" s="4" t="s">
        <v>116</v>
      </c>
      <c r="C66" s="31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 ht="30" x14ac:dyDescent="0.25">
      <c r="A67" s="14">
        <v>3</v>
      </c>
      <c r="B67" s="13" t="s">
        <v>32</v>
      </c>
      <c r="C67" s="16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</row>
    <row r="68" spans="1:22" ht="28.5" x14ac:dyDescent="0.25">
      <c r="A68" s="12"/>
      <c r="B68" s="5" t="s">
        <v>12</v>
      </c>
      <c r="C68" s="17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</row>
    <row r="71" spans="1:22" ht="18.75" x14ac:dyDescent="0.25">
      <c r="B71" s="63" t="s">
        <v>93</v>
      </c>
      <c r="C71" s="63"/>
      <c r="D71" s="63"/>
      <c r="E71" s="63"/>
      <c r="F71" s="63"/>
      <c r="G71" s="63"/>
      <c r="H71" s="63"/>
      <c r="I71" s="33"/>
      <c r="J71" s="33"/>
      <c r="K71" s="64" t="s">
        <v>94</v>
      </c>
      <c r="L71" s="64"/>
      <c r="M71" s="64"/>
      <c r="N71" s="64"/>
      <c r="O71" s="64"/>
      <c r="P71" s="64"/>
      <c r="Q71" s="64"/>
      <c r="R71" s="64"/>
      <c r="S71" s="64"/>
      <c r="T71" s="64"/>
    </row>
    <row r="72" spans="1:22" ht="18.75" x14ac:dyDescent="0.25">
      <c r="B72" s="38"/>
      <c r="C72" s="34"/>
      <c r="D72" s="34"/>
      <c r="E72" s="34"/>
      <c r="F72" s="34"/>
      <c r="G72" s="34"/>
      <c r="H72" s="35"/>
      <c r="I72" s="33"/>
      <c r="J72" s="33"/>
      <c r="K72" s="33"/>
      <c r="L72" s="33"/>
      <c r="M72" s="33"/>
      <c r="N72" s="33"/>
      <c r="O72" s="33"/>
      <c r="P72" s="36"/>
      <c r="Q72" s="36"/>
      <c r="R72" s="36"/>
      <c r="S72" s="36"/>
      <c r="T72" s="37"/>
    </row>
    <row r="73" spans="1:22" ht="18.75" x14ac:dyDescent="0.25">
      <c r="B73" s="65" t="s">
        <v>89</v>
      </c>
      <c r="C73" s="65"/>
      <c r="D73" s="65"/>
      <c r="E73" s="65"/>
      <c r="F73" s="65"/>
      <c r="G73" s="65"/>
      <c r="H73" s="65"/>
      <c r="I73" s="33"/>
      <c r="J73" s="33"/>
      <c r="K73" s="64" t="s">
        <v>90</v>
      </c>
      <c r="L73" s="64"/>
      <c r="M73" s="64"/>
      <c r="N73" s="64"/>
      <c r="O73" s="64"/>
      <c r="P73" s="64"/>
      <c r="Q73" s="64"/>
      <c r="R73" s="64"/>
      <c r="S73" s="64"/>
      <c r="T73" s="64"/>
    </row>
    <row r="74" spans="1:22" ht="18.75" x14ac:dyDescent="0.25">
      <c r="B74" s="39"/>
      <c r="C74" s="33"/>
      <c r="D74" s="40"/>
      <c r="E74" s="41"/>
      <c r="F74" s="33"/>
      <c r="G74" s="42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</row>
  </sheetData>
  <autoFilter ref="A17:V68"/>
  <mergeCells count="24">
    <mergeCell ref="B71:H71"/>
    <mergeCell ref="K71:T71"/>
    <mergeCell ref="B73:H73"/>
    <mergeCell ref="K73:T73"/>
    <mergeCell ref="A13:A16"/>
    <mergeCell ref="B13:B16"/>
    <mergeCell ref="C15:G15"/>
    <mergeCell ref="C13:L13"/>
    <mergeCell ref="H14:L14"/>
    <mergeCell ref="H15:L15"/>
    <mergeCell ref="M15:Q15"/>
    <mergeCell ref="C14:G14"/>
    <mergeCell ref="M13:V13"/>
    <mergeCell ref="M14:Q14"/>
    <mergeCell ref="R14:V14"/>
    <mergeCell ref="R15:V15"/>
    <mergeCell ref="L10:V10"/>
    <mergeCell ref="A11:V11"/>
    <mergeCell ref="O1:V1"/>
    <mergeCell ref="M2:V2"/>
    <mergeCell ref="M4:V4"/>
    <mergeCell ref="L5:V5"/>
    <mergeCell ref="L9:V9"/>
    <mergeCell ref="O7:V7"/>
  </mergeCells>
  <dataValidations count="1">
    <dataValidation allowBlank="1" showInputMessage="1" showErrorMessage="1" errorTitle="ОШИБКА ВВОДА" error="Необходимо вводить только числа с использованием точки в качестве десятичного разделителя" sqref="C28:V28 C30:V31"/>
  </dataValidations>
  <pageMargins left="0.82677165354330717" right="0.39370078740157483" top="0.6692913385826772" bottom="0.59055118110236227" header="0.19685039370078741" footer="0.19685039370078741"/>
  <pageSetup paperSize="9" scale="63" fitToHeight="7" orientation="landscape" r:id="rId1"/>
  <headerFooter differentFirst="1" alignWithMargins="0">
    <oddHeader>&amp;C&amp;P</oddHeader>
  </headerFooter>
  <ignoredErrors>
    <ignoredError sqref="A33:A41 A21:A27 A45:A6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9</vt:lpstr>
      <vt:lpstr>'прил. 9'!Заголовки_для_печати</vt:lpstr>
      <vt:lpstr>'прил. 9'!Область_печати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Алексей В. Чеша</cp:lastModifiedBy>
  <cp:lastPrinted>2018-02-02T04:54:36Z</cp:lastPrinted>
  <dcterms:created xsi:type="dcterms:W3CDTF">2010-07-13T07:14:44Z</dcterms:created>
  <dcterms:modified xsi:type="dcterms:W3CDTF">2018-05-08T04:13:12Z</dcterms:modified>
</cp:coreProperties>
</file>