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5. 2016" sheetId="11" r:id="rId1"/>
  </sheets>
  <definedNames>
    <definedName name="_xlnm._FilterDatabase" localSheetId="0" hidden="1">'5. 2016'!$A$19:$AL$169</definedName>
  </definedNames>
  <calcPr calcId="145621"/>
</workbook>
</file>

<file path=xl/calcChain.xml><?xml version="1.0" encoding="utf-8"?>
<calcChain xmlns="http://schemas.openxmlformats.org/spreadsheetml/2006/main">
  <c r="AH115" i="11" l="1"/>
  <c r="AH114" i="11"/>
  <c r="AH113" i="11"/>
  <c r="AH112" i="11"/>
  <c r="AH111" i="11"/>
  <c r="AH110" i="11"/>
  <c r="AH109" i="11"/>
  <c r="AH108" i="11"/>
  <c r="AH107" i="11"/>
  <c r="AH106" i="11"/>
  <c r="AH105" i="11"/>
  <c r="AH102" i="11"/>
  <c r="AH101" i="11"/>
  <c r="AH100" i="11"/>
  <c r="AH99" i="11"/>
  <c r="AH98" i="11"/>
  <c r="AH97" i="11"/>
  <c r="AH96" i="11"/>
  <c r="AH95" i="11"/>
  <c r="AH94" i="11"/>
  <c r="AE153" i="11"/>
  <c r="AD153" i="11"/>
  <c r="AD26" i="11" s="1"/>
  <c r="AC153" i="11"/>
  <c r="AB153" i="11"/>
  <c r="AB26" i="11" s="1"/>
  <c r="AE142" i="11"/>
  <c r="AD142" i="11"/>
  <c r="AC142" i="11"/>
  <c r="AC23" i="11" s="1"/>
  <c r="AB142" i="11"/>
  <c r="AE123" i="11"/>
  <c r="AD123" i="11"/>
  <c r="AC123" i="11"/>
  <c r="AB123" i="11"/>
  <c r="AE122" i="11"/>
  <c r="AD122" i="11"/>
  <c r="AC122" i="11"/>
  <c r="AB122" i="11"/>
  <c r="AE92" i="11"/>
  <c r="AD92" i="11"/>
  <c r="AC92" i="11"/>
  <c r="AB92" i="11"/>
  <c r="AE87" i="11"/>
  <c r="AD87" i="11"/>
  <c r="AD86" i="11" s="1"/>
  <c r="AC87" i="11"/>
  <c r="AB87" i="11"/>
  <c r="AE86" i="11"/>
  <c r="AE85" i="11" s="1"/>
  <c r="AE22" i="11" s="1"/>
  <c r="AB86" i="11"/>
  <c r="AB85" i="11" s="1"/>
  <c r="AB22" i="11" s="1"/>
  <c r="AE72" i="11"/>
  <c r="AD72" i="11"/>
  <c r="AC72" i="11"/>
  <c r="AB72" i="11"/>
  <c r="AE33" i="11"/>
  <c r="AD33" i="11"/>
  <c r="AC33" i="11"/>
  <c r="AB33" i="11"/>
  <c r="AE36" i="11"/>
  <c r="AD36" i="11"/>
  <c r="AC36" i="11"/>
  <c r="AB36" i="11"/>
  <c r="AE46" i="11"/>
  <c r="AD46" i="11"/>
  <c r="AD45" i="11" s="1"/>
  <c r="AC46" i="11"/>
  <c r="AC45" i="11" s="1"/>
  <c r="AB46" i="11"/>
  <c r="AE29" i="11"/>
  <c r="AD29" i="11"/>
  <c r="AD28" i="11" s="1"/>
  <c r="AC29" i="11"/>
  <c r="AB29" i="11"/>
  <c r="AE26" i="11"/>
  <c r="AC26" i="11"/>
  <c r="AE25" i="11"/>
  <c r="AD25" i="11"/>
  <c r="AC25" i="11"/>
  <c r="AB25" i="11"/>
  <c r="AE23" i="11"/>
  <c r="AD23" i="11"/>
  <c r="AB23" i="11"/>
  <c r="AG145" i="11"/>
  <c r="AF145" i="11"/>
  <c r="AE145" i="11"/>
  <c r="AE24" i="11" s="1"/>
  <c r="AD145" i="11"/>
  <c r="AD24" i="11" s="1"/>
  <c r="AC145" i="11"/>
  <c r="AC24" i="11" s="1"/>
  <c r="AB145" i="11"/>
  <c r="AB24" i="11" s="1"/>
  <c r="AA145" i="11"/>
  <c r="Z145" i="11"/>
  <c r="Y145" i="11"/>
  <c r="X145" i="11"/>
  <c r="W145" i="11"/>
  <c r="V145" i="11"/>
  <c r="U145" i="11"/>
  <c r="T145" i="11"/>
  <c r="S145" i="11"/>
  <c r="R145" i="11"/>
  <c r="Q145" i="11"/>
  <c r="P145" i="11"/>
  <c r="O145" i="11"/>
  <c r="N145" i="11"/>
  <c r="M145" i="11"/>
  <c r="L145" i="11"/>
  <c r="K145" i="11"/>
  <c r="J145" i="11"/>
  <c r="I145" i="11"/>
  <c r="H145" i="11"/>
  <c r="G145" i="11"/>
  <c r="F145" i="11"/>
  <c r="E145" i="11"/>
  <c r="D145" i="11"/>
  <c r="AL25" i="11"/>
  <c r="AK25" i="11"/>
  <c r="AJ25" i="11"/>
  <c r="AI25" i="11"/>
  <c r="AL87" i="11"/>
  <c r="AK87" i="11"/>
  <c r="AJ87" i="11"/>
  <c r="AI87" i="11"/>
  <c r="AL92" i="11"/>
  <c r="AK92" i="11"/>
  <c r="AJ92" i="11"/>
  <c r="AI92" i="11"/>
  <c r="AL123" i="11"/>
  <c r="AL122" i="11" s="1"/>
  <c r="AK123" i="11"/>
  <c r="AK122" i="11" s="1"/>
  <c r="AJ123" i="11"/>
  <c r="AJ122" i="11" s="1"/>
  <c r="AI123" i="11"/>
  <c r="AI122" i="11" s="1"/>
  <c r="AL142" i="11"/>
  <c r="AL23" i="11" s="1"/>
  <c r="AK142" i="11"/>
  <c r="AK23" i="11" s="1"/>
  <c r="AJ142" i="11"/>
  <c r="AJ23" i="11" s="1"/>
  <c r="AI142" i="11"/>
  <c r="AI23" i="11" s="1"/>
  <c r="AL153" i="11"/>
  <c r="AL26" i="11" s="1"/>
  <c r="AK153" i="11"/>
  <c r="AK26" i="11" s="1"/>
  <c r="AJ153" i="11"/>
  <c r="AJ26" i="11" s="1"/>
  <c r="AI153" i="11"/>
  <c r="AI26" i="11" s="1"/>
  <c r="AL145" i="11"/>
  <c r="AL24" i="11" s="1"/>
  <c r="AK145" i="11"/>
  <c r="AK24" i="11" s="1"/>
  <c r="AJ145" i="11"/>
  <c r="AJ24" i="11" s="1"/>
  <c r="AI145" i="11"/>
  <c r="AI24" i="11" s="1"/>
  <c r="AH145" i="11"/>
  <c r="AL29" i="11"/>
  <c r="AK29" i="11"/>
  <c r="AJ29" i="11"/>
  <c r="AI29" i="11"/>
  <c r="AL33" i="11"/>
  <c r="AK33" i="11"/>
  <c r="AJ33" i="11"/>
  <c r="AI33" i="11"/>
  <c r="AL36" i="11"/>
  <c r="AK36" i="11"/>
  <c r="AJ36" i="11"/>
  <c r="AI36" i="11"/>
  <c r="AL46" i="11"/>
  <c r="AK46" i="11"/>
  <c r="AI46" i="11"/>
  <c r="AL79" i="11"/>
  <c r="AL72" i="11" s="1"/>
  <c r="AL45" i="11" s="1"/>
  <c r="AL28" i="11" s="1"/>
  <c r="AK79" i="11"/>
  <c r="AK72" i="11" s="1"/>
  <c r="AK45" i="11" s="1"/>
  <c r="AK28" i="11" s="1"/>
  <c r="AJ79" i="11"/>
  <c r="AJ72" i="11" s="1"/>
  <c r="AI79" i="11"/>
  <c r="AI72" i="11" s="1"/>
  <c r="AI45" i="11" s="1"/>
  <c r="AI28" i="11" s="1"/>
  <c r="AH79" i="11"/>
  <c r="AJ64" i="11"/>
  <c r="AJ63" i="11"/>
  <c r="AJ62" i="11"/>
  <c r="AJ61" i="11"/>
  <c r="AJ60" i="11"/>
  <c r="AJ46" i="11" s="1"/>
  <c r="AH60" i="11"/>
  <c r="AH50" i="11"/>
  <c r="AH49" i="11"/>
  <c r="AH48" i="11"/>
  <c r="AH47" i="11"/>
  <c r="AJ45" i="11" l="1"/>
  <c r="AJ28" i="11" s="1"/>
  <c r="AJ21" i="11" s="1"/>
  <c r="AJ86" i="11"/>
  <c r="AK86" i="11"/>
  <c r="AL86" i="11"/>
  <c r="AI86" i="11"/>
  <c r="AJ85" i="11"/>
  <c r="AJ22" i="11" s="1"/>
  <c r="AK85" i="11"/>
  <c r="AK22" i="11" s="1"/>
  <c r="AL85" i="11"/>
  <c r="AL22" i="11" s="1"/>
  <c r="AI85" i="11"/>
  <c r="AI22" i="11" s="1"/>
  <c r="AE45" i="11"/>
  <c r="AC86" i="11"/>
  <c r="AC85" i="11" s="1"/>
  <c r="AC22" i="11" s="1"/>
  <c r="AB45" i="11"/>
  <c r="AK21" i="11"/>
  <c r="AK20" i="11" s="1"/>
  <c r="AK27" i="11"/>
  <c r="AL21" i="11"/>
  <c r="AL20" i="11" s="1"/>
  <c r="AL27" i="11"/>
  <c r="AI21" i="11"/>
  <c r="AI20" i="11" s="1"/>
  <c r="AI27" i="11"/>
  <c r="AJ27" i="11"/>
  <c r="AD85" i="11"/>
  <c r="AD22" i="11" s="1"/>
  <c r="AD27" i="11"/>
  <c r="AC28" i="11"/>
  <c r="AC27" i="11" s="1"/>
  <c r="AD21" i="11"/>
  <c r="AE28" i="11"/>
  <c r="AE27" i="11" s="1"/>
  <c r="AB28" i="11"/>
  <c r="AB21" i="11" s="1"/>
  <c r="AB20" i="11" s="1"/>
  <c r="AJ20" i="11" l="1"/>
  <c r="AB27" i="11"/>
  <c r="AD20" i="11"/>
  <c r="AC21" i="11"/>
  <c r="AC20" i="11" s="1"/>
  <c r="AE21" i="11"/>
  <c r="AE20" i="11" s="1"/>
  <c r="AH153" i="11" l="1"/>
  <c r="AH26" i="11" s="1"/>
  <c r="AA153" i="11"/>
  <c r="AA26" i="11" s="1"/>
  <c r="D153" i="11"/>
  <c r="AH24" i="11"/>
  <c r="AA24" i="11"/>
  <c r="D24" i="11"/>
  <c r="AH142" i="11"/>
  <c r="AH23" i="11" s="1"/>
  <c r="AA142" i="11"/>
  <c r="AA23" i="11" s="1"/>
  <c r="D142" i="11"/>
  <c r="D23" i="11" s="1"/>
  <c r="AH123" i="11"/>
  <c r="AH122" i="11" s="1"/>
  <c r="AA123" i="11"/>
  <c r="AA122" i="11" s="1"/>
  <c r="D123" i="11"/>
  <c r="D122" i="11" s="1"/>
  <c r="AH92" i="11"/>
  <c r="AA92" i="11"/>
  <c r="D92" i="11"/>
  <c r="AH87" i="11"/>
  <c r="AA87" i="11"/>
  <c r="D87" i="11"/>
  <c r="AH72" i="11"/>
  <c r="AA72" i="11"/>
  <c r="D72" i="11"/>
  <c r="AH46" i="11"/>
  <c r="AA46" i="11"/>
  <c r="D46" i="11"/>
  <c r="AH36" i="11"/>
  <c r="AA36" i="11"/>
  <c r="D36" i="11"/>
  <c r="AH33" i="11"/>
  <c r="AA33" i="11"/>
  <c r="D33" i="11"/>
  <c r="AH29" i="11"/>
  <c r="AA29" i="11"/>
  <c r="D29" i="11"/>
  <c r="D26" i="11"/>
  <c r="AH25" i="11"/>
  <c r="AA25" i="11"/>
  <c r="D25" i="11"/>
  <c r="AH45" i="11" l="1"/>
  <c r="AH28" i="11" s="1"/>
  <c r="AH21" i="11" s="1"/>
  <c r="D86" i="11"/>
  <c r="D85" i="11" s="1"/>
  <c r="D22" i="11" s="1"/>
  <c r="AA45" i="11"/>
  <c r="AA28" i="11" s="1"/>
  <c r="AA21" i="11" s="1"/>
  <c r="AH86" i="11"/>
  <c r="AH85" i="11" s="1"/>
  <c r="AH22" i="11" s="1"/>
  <c r="AA86" i="11"/>
  <c r="AA85" i="11" s="1"/>
  <c r="AA22" i="11" s="1"/>
  <c r="D45" i="11"/>
  <c r="D28" i="11" s="1"/>
  <c r="AH20" i="11" l="1"/>
  <c r="AA20" i="11"/>
  <c r="AA27" i="11"/>
  <c r="D27" i="11"/>
  <c r="D21" i="11"/>
  <c r="D20" i="11" s="1"/>
  <c r="AH27" i="11"/>
</calcChain>
</file>

<file path=xl/sharedStrings.xml><?xml version="1.0" encoding="utf-8"?>
<sst xmlns="http://schemas.openxmlformats.org/spreadsheetml/2006/main" count="538" uniqueCount="353">
  <si>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</si>
  <si>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</si>
  <si>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</si>
  <si>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13 августа 2015 г. № 146  "Об утверждении инвестиционной программы ОАО "Оборонэнерго" по Камчатскому краю на 2016-2019 годы".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</si>
  <si>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</si>
  <si>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</si>
  <si>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</si>
  <si>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</si>
  <si>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</si>
  <si>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</si>
  <si>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</si>
  <si>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</si>
  <si>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</si>
  <si>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</si>
  <si>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</si>
  <si>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</si>
  <si>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</si>
  <si>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</si>
  <si>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</si>
  <si>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</si>
  <si>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</si>
  <si>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</si>
  <si>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</si>
  <si>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</si>
  <si>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</si>
  <si>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</si>
  <si>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</si>
  <si>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</si>
  <si>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</si>
  <si>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</si>
  <si>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</si>
  <si>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</si>
  <si>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</si>
  <si>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</si>
  <si>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</si>
  <si>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</si>
  <si>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</si>
  <si>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</si>
  <si>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</si>
  <si>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</si>
  <si>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</si>
  <si>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</si>
  <si>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</si>
  <si>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</si>
  <si>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</si>
  <si>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</si>
  <si>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</si>
  <si>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</si>
  <si>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</si>
  <si>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</si>
  <si>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</si>
  <si>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</si>
  <si>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</si>
  <si>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</si>
  <si>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</si>
  <si>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</si>
  <si>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</si>
  <si>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</si>
  <si>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</si>
  <si>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</si>
  <si>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</si>
  <si>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</si>
  <si>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</si>
  <si>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</si>
  <si>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</si>
  <si>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</si>
  <si>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</si>
  <si>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</si>
  <si>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</si>
  <si>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</si>
  <si>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</si>
  <si>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</si>
  <si>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</si>
  <si>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</si>
  <si>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</si>
  <si>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</si>
  <si>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</si>
  <si>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</si>
  <si>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</si>
  <si>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</si>
  <si>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</si>
  <si>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</si>
  <si>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</si>
  <si>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</si>
  <si>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</si>
  <si>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</si>
  <si>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</si>
  <si>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</si>
  <si>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</si>
  <si>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</si>
  <si>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</si>
  <si>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</si>
  <si>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</si>
  <si>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</si>
  <si>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</si>
  <si>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</si>
  <si>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</si>
  <si>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</si>
  <si>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</si>
  <si>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</si>
  <si>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</si>
  <si>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</si>
  <si>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</si>
  <si>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</si>
  <si>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</si>
  <si>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</si>
  <si>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</si>
  <si>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</si>
  <si>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</si>
  <si>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</si>
  <si>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</si>
  <si>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</si>
  <si>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</si>
  <si>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</si>
  <si>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</si>
  <si>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</si>
  <si>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</si>
  <si>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</si>
  <si>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</si>
  <si>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</si>
  <si>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</si>
  <si>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</si>
  <si>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</si>
  <si>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</si>
  <si>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</si>
  <si>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</si>
  <si>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</si>
  <si>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</si>
  <si>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</si>
  <si>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</si>
  <si>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</si>
  <si>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</si>
  <si>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</si>
  <si>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</si>
  <si>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</si>
  <si>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</si>
  <si>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</si>
  <si>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</si>
  <si>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</si>
  <si>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</si>
  <si>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</si>
  <si>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</si>
  <si>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</si>
  <si>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</si>
  <si>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</si>
  <si>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</si>
  <si>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</si>
  <si>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</si>
  <si>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</si>
  <si>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</si>
  <si>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</si>
  <si>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</si>
  <si>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</si>
  <si>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</si>
  <si>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</si>
  <si>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</si>
  <si>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</si>
  <si>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</si>
  <si>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</si>
  <si>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</si>
  <si>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</si>
  <si>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</si>
  <si>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</si>
  <si>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</si>
  <si>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</si>
  <si>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</si>
  <si>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</si>
  <si>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</si>
  <si>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</si>
  <si>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</si>
  <si>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</si>
  <si>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</si>
  <si>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</si>
  <si>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</si>
  <si>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</si>
  <si>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</si>
  <si>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</si>
  <si>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</si>
  <si>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</si>
  <si>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</si>
  <si>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</si>
  <si>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</si>
  <si>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</si>
  <si>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</si>
  <si>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</si>
  <si>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</si>
  <si>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</si>
  <si>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</si>
  <si>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</si>
  <si>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</si>
  <si>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</si>
  <si>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</si>
  <si>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</si>
  <si>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</si>
  <si>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</si>
  <si>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</si>
  <si>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</si>
  <si>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</si>
  <si>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</si>
  <si>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</si>
  <si>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</si>
  <si>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</si>
  <si>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</si>
  <si>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</si>
  <si>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</si>
  <si>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</si>
  <si>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</si>
  <si>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</si>
  <si>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</si>
  <si>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</si>
  <si>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</si>
  <si>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</si>
  <si>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</si>
  <si>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</si>
  <si>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</si>
  <si>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</si>
  <si>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</si>
  <si>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</si>
  <si>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</si>
  <si>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</si>
  <si>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</si>
  <si>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</si>
  <si>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</si>
  <si>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</si>
  <si>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</si>
  <si>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</si>
  <si>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</si>
  <si>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</si>
  <si>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</si>
  <si>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</si>
  <si>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</si>
  <si>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</si>
  <si>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</si>
  <si>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</si>
  <si>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</si>
  <si>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</si>
  <si>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</si>
  <si>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</si>
  <si>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</si>
  <si>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</si>
  <si>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</si>
  <si>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</si>
  <si>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</si>
  <si>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</si>
  <si>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</si>
  <si>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</si>
  <si>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</si>
  <si>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</si>
  <si>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</si>
  <si>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</si>
  <si>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</si>
  <si>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</si>
  <si>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</si>
  <si>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</si>
  <si>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</si>
  <si>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</si>
  <si>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</si>
  <si>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</si>
  <si>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</si>
  <si>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</si>
  <si>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</si>
  <si>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9</t>
  </si>
  <si>
    <t>Приложение  №5</t>
  </si>
  <si>
    <t>Форма 5. План ввода основных средств (с распределением по кварталам)</t>
  </si>
  <si>
    <t>План (Утвержденный план) принятия основных средств и нематериальных активов к бухгалтерскому учету на  2016 год</t>
  </si>
  <si>
    <t>I кв.</t>
  </si>
  <si>
    <t>II кв.</t>
  </si>
  <si>
    <t>III кв.</t>
  </si>
  <si>
    <t>IV кв.</t>
  </si>
  <si>
    <t>Итого план (утвержденный план) 
за год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</si>
  <si>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</si>
  <si>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</si>
  <si>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</si>
  <si>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</si>
  <si>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</si>
  <si>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</si>
  <si>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</si>
  <si>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</si>
  <si>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</si>
  <si>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</si>
  <si>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</si>
  <si>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</si>
  <si>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</si>
  <si>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</si>
  <si>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</si>
  <si>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</si>
  <si>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</si>
  <si>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</si>
  <si>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</si>
  <si>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</si>
  <si>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</si>
  <si>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</si>
  <si>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</si>
  <si>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</si>
  <si>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</si>
  <si>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</si>
  <si>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</si>
  <si>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</si>
  <si>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</si>
  <si>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</si>
  <si>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</si>
  <si>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</si>
  <si>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</si>
  <si>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</si>
  <si>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</si>
  <si>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</si>
  <si>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</si>
  <si>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</si>
  <si>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</si>
  <si>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</si>
  <si>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</si>
  <si>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</si>
  <si>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</si>
  <si>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</si>
  <si>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</si>
  <si>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</si>
  <si>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</si>
  <si>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</si>
  <si>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</si>
  <si>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</si>
  <si>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</si>
  <si>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</si>
  <si>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</si>
  <si>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</si>
  <si>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</si>
  <si>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</si>
  <si>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</si>
  <si>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</si>
  <si>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</si>
  <si>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</si>
  <si>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</si>
  <si>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</si>
  <si>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</si>
  <si>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</si>
  <si>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</si>
  <si>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</si>
  <si>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</si>
  <si>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</si>
  <si>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</si>
  <si>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</si>
  <si>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</si>
  <si>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</si>
  <si>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</si>
  <si>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</si>
  <si>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</si>
  <si>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</si>
  <si>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</si>
  <si>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</si>
  <si>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</si>
  <si>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</si>
  <si>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</si>
  <si>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</si>
  <si>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 xml:space="preserve">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</si>
</sst>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6" formatCode="0.000"/>
    <numFmt numFmtId="167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</cellStyleXfs>
  <cellXfs count="52">
    <xf numFmtId="0" fontId="0" fillId="0" borderId="0" xfId="0"/>
    <xf numFmtId="0" fontId="6" fillId="0" borderId="0" xfId="0" applyFont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6" fontId="9" fillId="2" borderId="5" xfId="0" applyNumberFormat="1" applyFont="1" applyFill="1" applyBorder="1" applyAlignment="1">
      <alignment horizontal="center" vertical="center" wrapText="1"/>
    </xf>
    <xf numFmtId="166" fontId="10" fillId="2" borderId="5" xfId="0" applyNumberFormat="1" applyFont="1" applyFill="1" applyBorder="1" applyAlignment="1">
      <alignment horizontal="center" vertical="center" wrapText="1"/>
    </xf>
    <xf numFmtId="166" fontId="10" fillId="3" borderId="5" xfId="0" applyNumberFormat="1" applyFont="1" applyFill="1" applyBorder="1" applyAlignment="1">
      <alignment horizontal="center" vertical="center" wrapText="1"/>
    </xf>
    <xf numFmtId="166" fontId="13" fillId="2" borderId="5" xfId="0" applyNumberFormat="1" applyFont="1" applyFill="1" applyBorder="1" applyAlignment="1">
      <alignment horizontal="center" vertical="center"/>
    </xf>
    <xf numFmtId="166" fontId="13" fillId="0" borderId="5" xfId="0" applyNumberFormat="1" applyFont="1" applyFill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166" fontId="13" fillId="2" borderId="5" xfId="0" applyNumberFormat="1" applyFont="1" applyFill="1" applyBorder="1" applyAlignment="1">
      <alignment horizontal="center" vertical="center" wrapText="1"/>
    </xf>
    <xf numFmtId="166" fontId="13" fillId="3" borderId="5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8"/>
  <sheetViews>
    <sheetView tabSelected="1" topLeftCell="A27" zoomScale="80" zoomScaleNormal="80" workbookViewId="0">
      <selection activeCell="C153" sqref="C153"/>
    </sheetView>
  </sheetViews>
  <sheetFormatPr defaultColWidth="8.85546875" defaultRowHeight="15" x14ac:dyDescent="0.25"/>
  <cols>
    <col min="1" max="1" width="18.85546875" style="11" bestFit="1" customWidth="1"/>
    <col min="2" max="2" width="63.42578125" style="12" customWidth="1"/>
    <col min="3" max="3" width="18.85546875" style="11" bestFit="1" customWidth="1"/>
    <col min="4" max="4" width="13" style="11" customWidth="1"/>
    <col min="5" max="26" width="8.85546875" style="11"/>
    <col min="27" max="27" width="13.7109375" style="11" bestFit="1" customWidth="1"/>
    <col min="28" max="33" width="8.85546875" style="11"/>
    <col min="34" max="34" width="13.7109375" style="11" bestFit="1" customWidth="1"/>
    <col min="35" max="16384" width="8.85546875" style="11"/>
  </cols>
  <sheetData>
    <row r="1" spans="1:40" x14ac:dyDescent="0.25">
      <c r="AH1" s="42" t="s">
        <v>262</v>
      </c>
      <c r="AI1" s="42"/>
      <c r="AJ1" s="42"/>
      <c r="AK1" s="42"/>
      <c r="AL1" s="42"/>
    </row>
    <row r="2" spans="1:40" x14ac:dyDescent="0.25">
      <c r="AH2" s="43" t="s">
        <v>0</v>
      </c>
      <c r="AI2" s="43"/>
      <c r="AJ2" s="43"/>
      <c r="AK2" s="43"/>
      <c r="AL2" s="43"/>
    </row>
    <row r="3" spans="1:40" x14ac:dyDescent="0.25">
      <c r="AH3" s="43" t="s">
        <v>249</v>
      </c>
      <c r="AI3" s="43"/>
      <c r="AJ3" s="43"/>
      <c r="AK3" s="43"/>
      <c r="AL3" s="43"/>
    </row>
    <row r="4" spans="1:40" x14ac:dyDescent="0.25">
      <c r="AH4" s="1"/>
      <c r="AI4" s="1"/>
      <c r="AJ4" s="1"/>
      <c r="AK4" s="1"/>
      <c r="AL4" s="1"/>
    </row>
    <row r="5" spans="1:40" x14ac:dyDescent="0.25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"/>
      <c r="AI5" s="1"/>
      <c r="AJ5" s="1"/>
      <c r="AK5" s="1"/>
      <c r="AL5" s="1"/>
      <c r="AM5" s="13"/>
      <c r="AN5" s="13"/>
    </row>
    <row r="6" spans="1:40" ht="18.75" x14ac:dyDescent="0.25">
      <c r="A6" s="47" t="s">
        <v>263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13"/>
      <c r="AN6" s="13"/>
    </row>
    <row r="7" spans="1:40" ht="18.75" x14ac:dyDescent="0.25">
      <c r="A7" s="47" t="s">
        <v>352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13"/>
      <c r="AN7" s="13"/>
    </row>
    <row r="8" spans="1:40" ht="14.25" customHeight="1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7"/>
      <c r="AN8" s="37"/>
    </row>
    <row r="9" spans="1:40" x14ac:dyDescent="0.25">
      <c r="A9" s="45" t="s">
        <v>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13"/>
      <c r="AN9" s="13"/>
    </row>
    <row r="10" spans="1:40" x14ac:dyDescent="0.25">
      <c r="A10" s="40" t="s">
        <v>2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13"/>
      <c r="AK10" s="13"/>
      <c r="AL10" s="13"/>
      <c r="AM10" s="13"/>
      <c r="AN10" s="13"/>
    </row>
    <row r="11" spans="1:40" ht="15" customHeight="1" x14ac:dyDescent="0.25">
      <c r="A11" s="40" t="s">
        <v>351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13"/>
      <c r="AN11" s="13"/>
    </row>
    <row r="12" spans="1:40" ht="15" customHeight="1" x14ac:dyDescent="0.25">
      <c r="A12" s="41" t="s">
        <v>3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13"/>
      <c r="AN12" s="13"/>
    </row>
    <row r="13" spans="1:40" ht="15" customHeight="1" x14ac:dyDescent="0.25">
      <c r="A13" s="44" t="s">
        <v>350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3"/>
      <c r="AN13" s="13"/>
    </row>
    <row r="14" spans="1:40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13"/>
      <c r="AN14" s="13"/>
    </row>
    <row r="15" spans="1:40" x14ac:dyDescent="0.25">
      <c r="A15" s="48" t="s">
        <v>4</v>
      </c>
      <c r="B15" s="48" t="s">
        <v>5</v>
      </c>
      <c r="C15" s="48" t="s">
        <v>252</v>
      </c>
      <c r="D15" s="49" t="s">
        <v>264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1"/>
      <c r="AM15" s="13"/>
      <c r="AN15" s="13"/>
    </row>
    <row r="16" spans="1:40" x14ac:dyDescent="0.25">
      <c r="A16" s="48"/>
      <c r="B16" s="48"/>
      <c r="C16" s="48"/>
      <c r="D16" s="48" t="s">
        <v>265</v>
      </c>
      <c r="E16" s="48"/>
      <c r="F16" s="48"/>
      <c r="G16" s="48"/>
      <c r="H16" s="48"/>
      <c r="I16" s="48"/>
      <c r="J16" s="48"/>
      <c r="K16" s="48" t="s">
        <v>266</v>
      </c>
      <c r="L16" s="48"/>
      <c r="M16" s="48"/>
      <c r="N16" s="48"/>
      <c r="O16" s="48"/>
      <c r="P16" s="48"/>
      <c r="Q16" s="48"/>
      <c r="R16" s="48" t="s">
        <v>267</v>
      </c>
      <c r="S16" s="48"/>
      <c r="T16" s="48"/>
      <c r="U16" s="48"/>
      <c r="V16" s="48"/>
      <c r="W16" s="48"/>
      <c r="X16" s="48"/>
      <c r="Y16" s="48" t="s">
        <v>268</v>
      </c>
      <c r="Z16" s="48"/>
      <c r="AA16" s="48"/>
      <c r="AB16" s="48"/>
      <c r="AC16" s="48"/>
      <c r="AD16" s="48"/>
      <c r="AE16" s="48"/>
      <c r="AF16" s="48" t="s">
        <v>269</v>
      </c>
      <c r="AG16" s="48"/>
      <c r="AH16" s="48"/>
      <c r="AI16" s="48"/>
      <c r="AJ16" s="48"/>
      <c r="AK16" s="48"/>
      <c r="AL16" s="48"/>
      <c r="AM16" s="13"/>
      <c r="AN16" s="13"/>
    </row>
    <row r="17" spans="1:40" ht="60" x14ac:dyDescent="0.25">
      <c r="A17" s="48"/>
      <c r="B17" s="48"/>
      <c r="C17" s="48"/>
      <c r="D17" s="18" t="s">
        <v>253</v>
      </c>
      <c r="E17" s="48" t="s">
        <v>254</v>
      </c>
      <c r="F17" s="48"/>
      <c r="G17" s="48"/>
      <c r="H17" s="48"/>
      <c r="I17" s="48"/>
      <c r="J17" s="48"/>
      <c r="K17" s="18" t="s">
        <v>253</v>
      </c>
      <c r="L17" s="48" t="s">
        <v>254</v>
      </c>
      <c r="M17" s="48"/>
      <c r="N17" s="48"/>
      <c r="O17" s="48"/>
      <c r="P17" s="48"/>
      <c r="Q17" s="48"/>
      <c r="R17" s="18" t="s">
        <v>253</v>
      </c>
      <c r="S17" s="48" t="s">
        <v>254</v>
      </c>
      <c r="T17" s="48"/>
      <c r="U17" s="48"/>
      <c r="V17" s="48"/>
      <c r="W17" s="48"/>
      <c r="X17" s="48"/>
      <c r="Y17" s="18" t="s">
        <v>253</v>
      </c>
      <c r="Z17" s="48" t="s">
        <v>254</v>
      </c>
      <c r="AA17" s="48"/>
      <c r="AB17" s="48"/>
      <c r="AC17" s="48"/>
      <c r="AD17" s="48"/>
      <c r="AE17" s="48"/>
      <c r="AF17" s="18" t="s">
        <v>253</v>
      </c>
      <c r="AG17" s="48" t="s">
        <v>254</v>
      </c>
      <c r="AH17" s="48"/>
      <c r="AI17" s="48"/>
      <c r="AJ17" s="48"/>
      <c r="AK17" s="48"/>
      <c r="AL17" s="48"/>
      <c r="AM17" s="13"/>
      <c r="AN17" s="13"/>
    </row>
    <row r="18" spans="1:40" ht="60" x14ac:dyDescent="0.25">
      <c r="A18" s="48"/>
      <c r="B18" s="48"/>
      <c r="C18" s="48"/>
      <c r="D18" s="18" t="s">
        <v>255</v>
      </c>
      <c r="E18" s="18" t="s">
        <v>255</v>
      </c>
      <c r="F18" s="18" t="s">
        <v>256</v>
      </c>
      <c r="G18" s="18" t="s">
        <v>257</v>
      </c>
      <c r="H18" s="18" t="s">
        <v>258</v>
      </c>
      <c r="I18" s="18" t="s">
        <v>259</v>
      </c>
      <c r="J18" s="18" t="s">
        <v>260</v>
      </c>
      <c r="K18" s="18" t="s">
        <v>255</v>
      </c>
      <c r="L18" s="18" t="s">
        <v>255</v>
      </c>
      <c r="M18" s="18" t="s">
        <v>256</v>
      </c>
      <c r="N18" s="18" t="s">
        <v>257</v>
      </c>
      <c r="O18" s="18" t="s">
        <v>258</v>
      </c>
      <c r="P18" s="18" t="s">
        <v>259</v>
      </c>
      <c r="Q18" s="18" t="s">
        <v>260</v>
      </c>
      <c r="R18" s="18" t="s">
        <v>255</v>
      </c>
      <c r="S18" s="18" t="s">
        <v>255</v>
      </c>
      <c r="T18" s="18" t="s">
        <v>256</v>
      </c>
      <c r="U18" s="18" t="s">
        <v>257</v>
      </c>
      <c r="V18" s="18" t="s">
        <v>258</v>
      </c>
      <c r="W18" s="18" t="s">
        <v>259</v>
      </c>
      <c r="X18" s="18" t="s">
        <v>260</v>
      </c>
      <c r="Y18" s="18" t="s">
        <v>255</v>
      </c>
      <c r="Z18" s="18" t="s">
        <v>255</v>
      </c>
      <c r="AA18" s="18" t="s">
        <v>256</v>
      </c>
      <c r="AB18" s="18" t="s">
        <v>257</v>
      </c>
      <c r="AC18" s="18" t="s">
        <v>258</v>
      </c>
      <c r="AD18" s="18" t="s">
        <v>259</v>
      </c>
      <c r="AE18" s="18" t="s">
        <v>260</v>
      </c>
      <c r="AF18" s="18" t="s">
        <v>255</v>
      </c>
      <c r="AG18" s="18" t="s">
        <v>255</v>
      </c>
      <c r="AH18" s="18" t="s">
        <v>256</v>
      </c>
      <c r="AI18" s="18" t="s">
        <v>257</v>
      </c>
      <c r="AJ18" s="18" t="s">
        <v>258</v>
      </c>
      <c r="AK18" s="18" t="s">
        <v>259</v>
      </c>
      <c r="AL18" s="18" t="s">
        <v>260</v>
      </c>
      <c r="AM18" s="13"/>
      <c r="AN18" s="13"/>
    </row>
    <row r="19" spans="1:40" x14ac:dyDescent="0.25">
      <c r="A19" s="15">
        <v>1</v>
      </c>
      <c r="B19" s="16">
        <v>2</v>
      </c>
      <c r="C19" s="15">
        <v>3</v>
      </c>
      <c r="D19" s="15" t="s">
        <v>270</v>
      </c>
      <c r="E19" s="15" t="s">
        <v>271</v>
      </c>
      <c r="F19" s="15" t="s">
        <v>272</v>
      </c>
      <c r="G19" s="15" t="s">
        <v>273</v>
      </c>
      <c r="H19" s="15" t="s">
        <v>274</v>
      </c>
      <c r="I19" s="15" t="s">
        <v>275</v>
      </c>
      <c r="J19" s="15" t="s">
        <v>276</v>
      </c>
      <c r="K19" s="15" t="s">
        <v>277</v>
      </c>
      <c r="L19" s="15" t="s">
        <v>278</v>
      </c>
      <c r="M19" s="15" t="s">
        <v>279</v>
      </c>
      <c r="N19" s="15" t="s">
        <v>280</v>
      </c>
      <c r="O19" s="15" t="s">
        <v>281</v>
      </c>
      <c r="P19" s="15" t="s">
        <v>282</v>
      </c>
      <c r="Q19" s="15" t="s">
        <v>283</v>
      </c>
      <c r="R19" s="15" t="s">
        <v>284</v>
      </c>
      <c r="S19" s="15" t="s">
        <v>285</v>
      </c>
      <c r="T19" s="15" t="s">
        <v>286</v>
      </c>
      <c r="U19" s="15" t="s">
        <v>287</v>
      </c>
      <c r="V19" s="15" t="s">
        <v>288</v>
      </c>
      <c r="W19" s="15" t="s">
        <v>289</v>
      </c>
      <c r="X19" s="15" t="s">
        <v>290</v>
      </c>
      <c r="Y19" s="15" t="s">
        <v>291</v>
      </c>
      <c r="Z19" s="15" t="s">
        <v>292</v>
      </c>
      <c r="AA19" s="15" t="s">
        <v>293</v>
      </c>
      <c r="AB19" s="15" t="s">
        <v>294</v>
      </c>
      <c r="AC19" s="15" t="s">
        <v>295</v>
      </c>
      <c r="AD19" s="15" t="s">
        <v>296</v>
      </c>
      <c r="AE19" s="15" t="s">
        <v>297</v>
      </c>
      <c r="AF19" s="15" t="s">
        <v>298</v>
      </c>
      <c r="AG19" s="15" t="s">
        <v>299</v>
      </c>
      <c r="AH19" s="15" t="s">
        <v>300</v>
      </c>
      <c r="AI19" s="15" t="s">
        <v>301</v>
      </c>
      <c r="AJ19" s="15" t="s">
        <v>261</v>
      </c>
      <c r="AK19" s="15" t="s">
        <v>302</v>
      </c>
      <c r="AL19" s="15" t="s">
        <v>303</v>
      </c>
      <c r="AM19" s="13"/>
      <c r="AN19" s="13"/>
    </row>
    <row r="20" spans="1:40" ht="15.75" x14ac:dyDescent="0.25">
      <c r="A20" s="3" t="s">
        <v>6</v>
      </c>
      <c r="B20" s="4" t="s">
        <v>7</v>
      </c>
      <c r="C20" s="3" t="s">
        <v>10</v>
      </c>
      <c r="D20" s="23">
        <f>D21+D22+D23+D24+D25+D26</f>
        <v>0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23"/>
      <c r="Z20" s="33"/>
      <c r="AA20" s="23">
        <f>AA21+AA22+AA23+AA24+AA25+AA26</f>
        <v>207.01999999999998</v>
      </c>
      <c r="AB20" s="23">
        <f>AB21+AB22+AB23+AB24+AB25+AB26</f>
        <v>0</v>
      </c>
      <c r="AC20" s="23">
        <f>AC21+AC22+AC23+AC24+AC25+AC26</f>
        <v>36.917000000000002</v>
      </c>
      <c r="AD20" s="23">
        <f>AD21+AD22+AD23+AD24+AD25+AD26</f>
        <v>0</v>
      </c>
      <c r="AE20" s="23">
        <f>AE21+AE22+AE23+AE24+AE25+AE26</f>
        <v>0</v>
      </c>
      <c r="AF20" s="23"/>
      <c r="AG20" s="33"/>
      <c r="AH20" s="23">
        <f>AH21+AH22+AH23+AH24+AH25+AH26</f>
        <v>207.01999999999998</v>
      </c>
      <c r="AI20" s="23">
        <f>AI21+AI22+AI23+AI24+AI25+AI26</f>
        <v>0</v>
      </c>
      <c r="AJ20" s="23">
        <f>AJ21+AJ22+AJ23+AJ24+AJ25+AJ26</f>
        <v>36.917000000000002</v>
      </c>
      <c r="AK20" s="23">
        <f>AK21+AK22+AK23+AK24+AK25+AK26</f>
        <v>0</v>
      </c>
      <c r="AL20" s="23">
        <f>AL21+AL22+AL23+AL24+AL25+AL26</f>
        <v>0</v>
      </c>
      <c r="AM20" s="13"/>
      <c r="AN20" s="13"/>
    </row>
    <row r="21" spans="1:40" ht="15.75" x14ac:dyDescent="0.25">
      <c r="A21" s="5" t="s">
        <v>8</v>
      </c>
      <c r="B21" s="6" t="s">
        <v>9</v>
      </c>
      <c r="C21" s="5" t="s">
        <v>10</v>
      </c>
      <c r="D21" s="24">
        <f>D28</f>
        <v>0</v>
      </c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4"/>
      <c r="Z21" s="26"/>
      <c r="AA21" s="24">
        <f>AA28</f>
        <v>75.600000000000009</v>
      </c>
      <c r="AB21" s="24">
        <f>AB28</f>
        <v>0</v>
      </c>
      <c r="AC21" s="24">
        <f>AC28</f>
        <v>36.917000000000002</v>
      </c>
      <c r="AD21" s="24">
        <f>AD28</f>
        <v>0</v>
      </c>
      <c r="AE21" s="24">
        <f>AE28</f>
        <v>0</v>
      </c>
      <c r="AF21" s="24"/>
      <c r="AG21" s="26"/>
      <c r="AH21" s="24">
        <f>AH28</f>
        <v>75.600000000000009</v>
      </c>
      <c r="AI21" s="24">
        <f>AI28</f>
        <v>0</v>
      </c>
      <c r="AJ21" s="24">
        <f>AJ28</f>
        <v>36.917000000000002</v>
      </c>
      <c r="AK21" s="24">
        <f>AK28</f>
        <v>0</v>
      </c>
      <c r="AL21" s="24">
        <f>AL28</f>
        <v>0</v>
      </c>
    </row>
    <row r="22" spans="1:40" ht="15.75" x14ac:dyDescent="0.25">
      <c r="A22" s="5" t="s">
        <v>11</v>
      </c>
      <c r="B22" s="6" t="s">
        <v>12</v>
      </c>
      <c r="C22" s="5" t="s">
        <v>10</v>
      </c>
      <c r="D22" s="24">
        <f>D85</f>
        <v>0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4"/>
      <c r="Z22" s="26"/>
      <c r="AA22" s="24">
        <f>AA85</f>
        <v>131.41999999999999</v>
      </c>
      <c r="AB22" s="24">
        <f>AB85</f>
        <v>0</v>
      </c>
      <c r="AC22" s="24">
        <f>AC85</f>
        <v>0</v>
      </c>
      <c r="AD22" s="24">
        <f>AD85</f>
        <v>0</v>
      </c>
      <c r="AE22" s="24">
        <f>AE85</f>
        <v>0</v>
      </c>
      <c r="AF22" s="24"/>
      <c r="AG22" s="26"/>
      <c r="AH22" s="24">
        <f>AH85</f>
        <v>131.41999999999999</v>
      </c>
      <c r="AI22" s="24">
        <f>AI85</f>
        <v>0</v>
      </c>
      <c r="AJ22" s="24">
        <f>AJ85</f>
        <v>0</v>
      </c>
      <c r="AK22" s="24">
        <f>AK85</f>
        <v>0</v>
      </c>
      <c r="AL22" s="24">
        <f>AL85</f>
        <v>0</v>
      </c>
    </row>
    <row r="23" spans="1:40" ht="45" x14ac:dyDescent="0.25">
      <c r="A23" s="5" t="s">
        <v>13</v>
      </c>
      <c r="B23" s="6" t="s">
        <v>14</v>
      </c>
      <c r="C23" s="5" t="s">
        <v>10</v>
      </c>
      <c r="D23" s="24">
        <f>D142</f>
        <v>0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4"/>
      <c r="Z23" s="26"/>
      <c r="AA23" s="24">
        <f>AA142</f>
        <v>0</v>
      </c>
      <c r="AB23" s="24">
        <f>AB142</f>
        <v>0</v>
      </c>
      <c r="AC23" s="24">
        <f>AC142</f>
        <v>0</v>
      </c>
      <c r="AD23" s="24">
        <f>AD142</f>
        <v>0</v>
      </c>
      <c r="AE23" s="24">
        <f>AE142</f>
        <v>0</v>
      </c>
      <c r="AF23" s="24"/>
      <c r="AG23" s="26"/>
      <c r="AH23" s="24">
        <f>AH142</f>
        <v>0</v>
      </c>
      <c r="AI23" s="24">
        <f>AI142</f>
        <v>0</v>
      </c>
      <c r="AJ23" s="24">
        <f>AJ142</f>
        <v>0</v>
      </c>
      <c r="AK23" s="24">
        <f>AK142</f>
        <v>0</v>
      </c>
      <c r="AL23" s="24">
        <f>AL142</f>
        <v>0</v>
      </c>
    </row>
    <row r="24" spans="1:40" ht="30" x14ac:dyDescent="0.25">
      <c r="A24" s="5" t="s">
        <v>15</v>
      </c>
      <c r="B24" s="6" t="s">
        <v>16</v>
      </c>
      <c r="C24" s="5" t="s">
        <v>10</v>
      </c>
      <c r="D24" s="24">
        <f>D145</f>
        <v>0</v>
      </c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4"/>
      <c r="Z24" s="26"/>
      <c r="AA24" s="24">
        <f>AA145</f>
        <v>0</v>
      </c>
      <c r="AB24" s="24">
        <f>AB145</f>
        <v>0</v>
      </c>
      <c r="AC24" s="24">
        <f>AC145</f>
        <v>0</v>
      </c>
      <c r="AD24" s="24">
        <f>AD145</f>
        <v>0</v>
      </c>
      <c r="AE24" s="24">
        <f>AE145</f>
        <v>0</v>
      </c>
      <c r="AF24" s="24"/>
      <c r="AG24" s="26"/>
      <c r="AH24" s="24">
        <f>AH145</f>
        <v>0</v>
      </c>
      <c r="AI24" s="24">
        <f>AI145</f>
        <v>0</v>
      </c>
      <c r="AJ24" s="24">
        <f>AJ145</f>
        <v>0</v>
      </c>
      <c r="AK24" s="24">
        <f>AK145</f>
        <v>0</v>
      </c>
      <c r="AL24" s="24">
        <f>AL145</f>
        <v>0</v>
      </c>
    </row>
    <row r="25" spans="1:40" ht="30" x14ac:dyDescent="0.25">
      <c r="A25" s="5" t="s">
        <v>17</v>
      </c>
      <c r="B25" s="6" t="s">
        <v>18</v>
      </c>
      <c r="C25" s="5" t="s">
        <v>10</v>
      </c>
      <c r="D25" s="24">
        <f>D152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4"/>
      <c r="Z25" s="26"/>
      <c r="AA25" s="24">
        <f t="shared" ref="AA25:AE26" si="0">AA152</f>
        <v>0</v>
      </c>
      <c r="AB25" s="24">
        <f t="shared" si="0"/>
        <v>0</v>
      </c>
      <c r="AC25" s="24">
        <f t="shared" si="0"/>
        <v>0</v>
      </c>
      <c r="AD25" s="24">
        <f t="shared" si="0"/>
        <v>0</v>
      </c>
      <c r="AE25" s="24">
        <f t="shared" si="0"/>
        <v>0</v>
      </c>
      <c r="AF25" s="24"/>
      <c r="AG25" s="26"/>
      <c r="AH25" s="24">
        <f t="shared" ref="AH25:AL26" si="1">AH152</f>
        <v>0</v>
      </c>
      <c r="AI25" s="24">
        <f t="shared" si="1"/>
        <v>0</v>
      </c>
      <c r="AJ25" s="24">
        <f t="shared" si="1"/>
        <v>0</v>
      </c>
      <c r="AK25" s="24">
        <f t="shared" si="1"/>
        <v>0</v>
      </c>
      <c r="AL25" s="24">
        <f t="shared" si="1"/>
        <v>0</v>
      </c>
    </row>
    <row r="26" spans="1:40" ht="15.75" x14ac:dyDescent="0.25">
      <c r="A26" s="5" t="s">
        <v>19</v>
      </c>
      <c r="B26" s="6" t="s">
        <v>20</v>
      </c>
      <c r="C26" s="5" t="s">
        <v>10</v>
      </c>
      <c r="D26" s="24">
        <f>D153</f>
        <v>0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4"/>
      <c r="Z26" s="26"/>
      <c r="AA26" s="24">
        <f t="shared" si="0"/>
        <v>0</v>
      </c>
      <c r="AB26" s="24">
        <f t="shared" si="0"/>
        <v>0</v>
      </c>
      <c r="AC26" s="24">
        <f t="shared" si="0"/>
        <v>0</v>
      </c>
      <c r="AD26" s="24">
        <f t="shared" si="0"/>
        <v>0</v>
      </c>
      <c r="AE26" s="24">
        <f t="shared" si="0"/>
        <v>0</v>
      </c>
      <c r="AF26" s="24"/>
      <c r="AG26" s="26"/>
      <c r="AH26" s="24">
        <f t="shared" si="1"/>
        <v>0</v>
      </c>
      <c r="AI26" s="24">
        <f t="shared" si="1"/>
        <v>0</v>
      </c>
      <c r="AJ26" s="24">
        <f t="shared" si="1"/>
        <v>0</v>
      </c>
      <c r="AK26" s="24">
        <f t="shared" si="1"/>
        <v>0</v>
      </c>
      <c r="AL26" s="24">
        <f t="shared" si="1"/>
        <v>0</v>
      </c>
    </row>
    <row r="27" spans="1:40" ht="15.75" x14ac:dyDescent="0.25">
      <c r="A27" s="9" t="s">
        <v>21</v>
      </c>
      <c r="B27" s="10" t="s">
        <v>22</v>
      </c>
      <c r="C27" s="9" t="s">
        <v>10</v>
      </c>
      <c r="D27" s="25">
        <f>D28+D85+D142+D145+D152+D153</f>
        <v>0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25"/>
      <c r="Z27" s="34"/>
      <c r="AA27" s="25">
        <f>AA28+AA85+AA142+AA145+AA152+AA153</f>
        <v>207.01999999999998</v>
      </c>
      <c r="AB27" s="25">
        <f>AB28+AB85+AB142+AB145+AB152+AB153</f>
        <v>0</v>
      </c>
      <c r="AC27" s="25">
        <f>AC28+AC85+AC142+AC145+AC152+AC153</f>
        <v>36.917000000000002</v>
      </c>
      <c r="AD27" s="25">
        <f>AD28+AD85+AD142+AD145+AD152+AD153</f>
        <v>0</v>
      </c>
      <c r="AE27" s="25">
        <f>AE28+AE85+AE142+AE145+AE152+AE153</f>
        <v>0</v>
      </c>
      <c r="AF27" s="25"/>
      <c r="AG27" s="34"/>
      <c r="AH27" s="25">
        <f>AH28+AH85+AH142+AH145+AH152+AH153</f>
        <v>207.01999999999998</v>
      </c>
      <c r="AI27" s="25">
        <f>AI28+AI85+AI142+AI145+AI152+AI153</f>
        <v>0</v>
      </c>
      <c r="AJ27" s="25">
        <f>AJ28+AJ85+AJ142+AJ145+AJ152+AJ153</f>
        <v>36.917000000000002</v>
      </c>
      <c r="AK27" s="25">
        <f>AK28+AK85+AK142+AK145+AK152+AK153</f>
        <v>0</v>
      </c>
      <c r="AL27" s="25">
        <f>AL28+AL85+AL142+AL145+AL152+AL153</f>
        <v>0</v>
      </c>
    </row>
    <row r="28" spans="1:40" ht="15.75" x14ac:dyDescent="0.25">
      <c r="A28" s="5" t="s">
        <v>23</v>
      </c>
      <c r="B28" s="6" t="s">
        <v>24</v>
      </c>
      <c r="C28" s="5" t="s">
        <v>10</v>
      </c>
      <c r="D28" s="24">
        <f>D29+D33+D36+D45</f>
        <v>0</v>
      </c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4"/>
      <c r="Z28" s="26"/>
      <c r="AA28" s="24">
        <f>AA29+AA33+AA36+AA45</f>
        <v>75.600000000000009</v>
      </c>
      <c r="AB28" s="24">
        <f>AB29+AB33+AB36+AB45</f>
        <v>0</v>
      </c>
      <c r="AC28" s="24">
        <f>AC29+AC33+AC36+AC45</f>
        <v>36.917000000000002</v>
      </c>
      <c r="AD28" s="24">
        <f>AD29+AD33+AD36+AD45</f>
        <v>0</v>
      </c>
      <c r="AE28" s="24">
        <f>AE29+AE33+AE36+AE45</f>
        <v>0</v>
      </c>
      <c r="AF28" s="24"/>
      <c r="AG28" s="26"/>
      <c r="AH28" s="24">
        <f>AH29+AH33+AH36+AH45</f>
        <v>75.600000000000009</v>
      </c>
      <c r="AI28" s="24">
        <f>AI29+AI33+AI36+AI45</f>
        <v>0</v>
      </c>
      <c r="AJ28" s="24">
        <f>AJ29+AJ33+AJ36+AJ45</f>
        <v>36.917000000000002</v>
      </c>
      <c r="AK28" s="24">
        <f>AK29+AK33+AK36+AK45</f>
        <v>0</v>
      </c>
      <c r="AL28" s="24">
        <f>AL29+AL33+AL36+AL45</f>
        <v>0</v>
      </c>
    </row>
    <row r="29" spans="1:40" ht="30" x14ac:dyDescent="0.25">
      <c r="A29" s="5" t="s">
        <v>25</v>
      </c>
      <c r="B29" s="6" t="s">
        <v>26</v>
      </c>
      <c r="C29" s="5" t="s">
        <v>10</v>
      </c>
      <c r="D29" s="24">
        <f>D30+D31+D32</f>
        <v>0</v>
      </c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4"/>
      <c r="Z29" s="26"/>
      <c r="AA29" s="24">
        <f>AA30+AA31+AA32</f>
        <v>0</v>
      </c>
      <c r="AB29" s="24">
        <f>AB30+AB31+AB32</f>
        <v>0</v>
      </c>
      <c r="AC29" s="24">
        <f>AC30+AC31+AC32</f>
        <v>0</v>
      </c>
      <c r="AD29" s="24">
        <f>AD30+AD31+AD32</f>
        <v>0</v>
      </c>
      <c r="AE29" s="24">
        <f>AE30+AE31+AE32</f>
        <v>0</v>
      </c>
      <c r="AF29" s="24"/>
      <c r="AG29" s="26"/>
      <c r="AH29" s="24">
        <f>AH30+AH31+AH32</f>
        <v>0</v>
      </c>
      <c r="AI29" s="24">
        <f>AI30+AI31+AI32</f>
        <v>0</v>
      </c>
      <c r="AJ29" s="24">
        <f>AJ30+AJ31+AJ32</f>
        <v>0</v>
      </c>
      <c r="AK29" s="24">
        <f>AK30+AK31+AK32</f>
        <v>0</v>
      </c>
      <c r="AL29" s="24">
        <f>AL30+AL31+AL32</f>
        <v>0</v>
      </c>
    </row>
    <row r="30" spans="1:40" ht="45" x14ac:dyDescent="0.25">
      <c r="A30" s="7" t="s">
        <v>27</v>
      </c>
      <c r="B30" s="8" t="s">
        <v>28</v>
      </c>
      <c r="C30" s="7" t="s">
        <v>10</v>
      </c>
      <c r="D30" s="28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8"/>
      <c r="Z30" s="29"/>
      <c r="AA30" s="28"/>
      <c r="AB30" s="29"/>
      <c r="AC30" s="29"/>
      <c r="AD30" s="29"/>
      <c r="AE30" s="29"/>
      <c r="AF30" s="28"/>
      <c r="AG30" s="29"/>
      <c r="AH30" s="28"/>
      <c r="AI30" s="29"/>
      <c r="AJ30" s="29"/>
      <c r="AK30" s="29"/>
      <c r="AL30" s="29"/>
    </row>
    <row r="31" spans="1:40" ht="45" x14ac:dyDescent="0.25">
      <c r="A31" s="7" t="s">
        <v>29</v>
      </c>
      <c r="B31" s="8" t="s">
        <v>30</v>
      </c>
      <c r="C31" s="7" t="s">
        <v>10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</row>
    <row r="32" spans="1:40" ht="30" x14ac:dyDescent="0.25">
      <c r="A32" s="7" t="s">
        <v>31</v>
      </c>
      <c r="B32" s="8" t="s">
        <v>32</v>
      </c>
      <c r="C32" s="7" t="s">
        <v>10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</row>
    <row r="33" spans="1:38" ht="30" x14ac:dyDescent="0.25">
      <c r="A33" s="5" t="s">
        <v>33</v>
      </c>
      <c r="B33" s="6" t="s">
        <v>34</v>
      </c>
      <c r="C33" s="5" t="s">
        <v>10</v>
      </c>
      <c r="D33" s="24">
        <f>D34+D35</f>
        <v>0</v>
      </c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4"/>
      <c r="Z33" s="26"/>
      <c r="AA33" s="24">
        <f>AA34+AA35</f>
        <v>0</v>
      </c>
      <c r="AB33" s="24">
        <f>AB34+AB35</f>
        <v>0</v>
      </c>
      <c r="AC33" s="24">
        <f>AC34+AC35</f>
        <v>0</v>
      </c>
      <c r="AD33" s="24">
        <f>AD34+AD35</f>
        <v>0</v>
      </c>
      <c r="AE33" s="24">
        <f>AE34+AE35</f>
        <v>0</v>
      </c>
      <c r="AF33" s="24"/>
      <c r="AG33" s="24"/>
      <c r="AH33" s="24">
        <f>AH34+AH35</f>
        <v>0</v>
      </c>
      <c r="AI33" s="24">
        <f>AI34+AI35</f>
        <v>0</v>
      </c>
      <c r="AJ33" s="24">
        <f>AJ34+AJ35</f>
        <v>0</v>
      </c>
      <c r="AK33" s="24">
        <f>AK34+AK35</f>
        <v>0</v>
      </c>
      <c r="AL33" s="24">
        <f>AL34+AL35</f>
        <v>0</v>
      </c>
    </row>
    <row r="34" spans="1:38" ht="45" x14ac:dyDescent="0.25">
      <c r="A34" s="7" t="s">
        <v>35</v>
      </c>
      <c r="B34" s="8" t="s">
        <v>36</v>
      </c>
      <c r="C34" s="39" t="s">
        <v>10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</row>
    <row r="35" spans="1:38" ht="30" x14ac:dyDescent="0.25">
      <c r="A35" s="7" t="s">
        <v>37</v>
      </c>
      <c r="B35" s="8" t="s">
        <v>38</v>
      </c>
      <c r="C35" s="39" t="s">
        <v>10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</row>
    <row r="36" spans="1:38" ht="30" x14ac:dyDescent="0.25">
      <c r="A36" s="5" t="s">
        <v>39</v>
      </c>
      <c r="B36" s="6" t="s">
        <v>40</v>
      </c>
      <c r="C36" s="5" t="s">
        <v>10</v>
      </c>
      <c r="D36" s="24">
        <f>D37+D38+D39+D42+D43+D44</f>
        <v>0</v>
      </c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4"/>
      <c r="Z36" s="26"/>
      <c r="AA36" s="24">
        <f>AA37+AA38+AA39+AA42+AA43+AA44</f>
        <v>0</v>
      </c>
      <c r="AB36" s="24">
        <f>AB37+AB38+AB39+AB42+AB43+AB44</f>
        <v>0</v>
      </c>
      <c r="AC36" s="24">
        <f>AC37+AC38+AC39+AC42+AC43+AC44</f>
        <v>0</v>
      </c>
      <c r="AD36" s="24">
        <f>AD37+AD38+AD39+AD42+AD43+AD44</f>
        <v>0</v>
      </c>
      <c r="AE36" s="24">
        <f>AE37+AE38+AE39+AE42+AE43+AE44</f>
        <v>0</v>
      </c>
      <c r="AF36" s="24"/>
      <c r="AG36" s="24"/>
      <c r="AH36" s="24">
        <f>AH37+AH38+AH39+AH42+AH43+AH44</f>
        <v>0</v>
      </c>
      <c r="AI36" s="24">
        <f>AI37+AI38+AI39+AI42+AI43+AI44</f>
        <v>0</v>
      </c>
      <c r="AJ36" s="24">
        <f>AJ37+AJ38+AJ39+AJ42+AJ43+AJ44</f>
        <v>0</v>
      </c>
      <c r="AK36" s="24">
        <f>AK37+AK38+AK39+AK42+AK43+AK44</f>
        <v>0</v>
      </c>
      <c r="AL36" s="24">
        <f>AL37+AL38+AL39+AL42+AL43+AL44</f>
        <v>0</v>
      </c>
    </row>
    <row r="37" spans="1:38" ht="30" hidden="1" x14ac:dyDescent="0.25">
      <c r="A37" s="7" t="s">
        <v>41</v>
      </c>
      <c r="B37" s="8" t="s">
        <v>42</v>
      </c>
      <c r="C37" s="7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</row>
    <row r="38" spans="1:38" ht="60" hidden="1" x14ac:dyDescent="0.25">
      <c r="A38" s="7" t="s">
        <v>41</v>
      </c>
      <c r="B38" s="8" t="s">
        <v>43</v>
      </c>
      <c r="C38" s="7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</row>
    <row r="39" spans="1:38" ht="60" hidden="1" x14ac:dyDescent="0.25">
      <c r="A39" s="7" t="s">
        <v>41</v>
      </c>
      <c r="B39" s="8" t="s">
        <v>44</v>
      </c>
      <c r="C39" s="7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</row>
    <row r="40" spans="1:38" ht="60" hidden="1" x14ac:dyDescent="0.25">
      <c r="A40" s="7" t="s">
        <v>41</v>
      </c>
      <c r="B40" s="8" t="s">
        <v>45</v>
      </c>
      <c r="C40" s="7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</row>
    <row r="41" spans="1:38" ht="30" hidden="1" x14ac:dyDescent="0.25">
      <c r="A41" s="7" t="s">
        <v>46</v>
      </c>
      <c r="B41" s="8" t="s">
        <v>42</v>
      </c>
      <c r="C41" s="7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</row>
    <row r="42" spans="1:38" ht="60" hidden="1" x14ac:dyDescent="0.25">
      <c r="A42" s="7" t="s">
        <v>46</v>
      </c>
      <c r="B42" s="8" t="s">
        <v>43</v>
      </c>
      <c r="C42" s="7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</row>
    <row r="43" spans="1:38" ht="60" hidden="1" x14ac:dyDescent="0.25">
      <c r="A43" s="7" t="s">
        <v>46</v>
      </c>
      <c r="B43" s="8" t="s">
        <v>44</v>
      </c>
      <c r="C43" s="7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</row>
    <row r="44" spans="1:38" ht="60" hidden="1" x14ac:dyDescent="0.25">
      <c r="A44" s="7" t="s">
        <v>47</v>
      </c>
      <c r="B44" s="8" t="s">
        <v>48</v>
      </c>
      <c r="C44" s="7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</row>
    <row r="45" spans="1:38" ht="60" x14ac:dyDescent="0.25">
      <c r="A45" s="5" t="s">
        <v>49</v>
      </c>
      <c r="B45" s="6" t="s">
        <v>50</v>
      </c>
      <c r="C45" s="5" t="s">
        <v>10</v>
      </c>
      <c r="D45" s="24">
        <f>D46+D72</f>
        <v>0</v>
      </c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4"/>
      <c r="Z45" s="26"/>
      <c r="AA45" s="24">
        <f>AA46+AA72</f>
        <v>75.600000000000009</v>
      </c>
      <c r="AB45" s="24">
        <f>AB46+AB72</f>
        <v>0</v>
      </c>
      <c r="AC45" s="24">
        <f>AC46+AC72</f>
        <v>36.917000000000002</v>
      </c>
      <c r="AD45" s="24">
        <f>AD46+AD72</f>
        <v>0</v>
      </c>
      <c r="AE45" s="24">
        <f>AE46+AE72</f>
        <v>0</v>
      </c>
      <c r="AF45" s="24"/>
      <c r="AG45" s="24"/>
      <c r="AH45" s="24">
        <f>AH46+AH72</f>
        <v>75.600000000000009</v>
      </c>
      <c r="AI45" s="24">
        <f>AI46+AI72</f>
        <v>0</v>
      </c>
      <c r="AJ45" s="24">
        <f>AJ46+AJ72</f>
        <v>36.917000000000002</v>
      </c>
      <c r="AK45" s="24">
        <f>AK46+AK72</f>
        <v>0</v>
      </c>
      <c r="AL45" s="24">
        <f>AL46+AL72</f>
        <v>0</v>
      </c>
    </row>
    <row r="46" spans="1:38" ht="45" x14ac:dyDescent="0.25">
      <c r="A46" s="5" t="s">
        <v>51</v>
      </c>
      <c r="B46" s="6" t="s">
        <v>52</v>
      </c>
      <c r="C46" s="5" t="s">
        <v>10</v>
      </c>
      <c r="D46" s="24">
        <f>SUM(D47:D71)</f>
        <v>0</v>
      </c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4"/>
      <c r="Z46" s="26"/>
      <c r="AA46" s="24">
        <f>SUM(AA47:AA71)</f>
        <v>70.600000000000009</v>
      </c>
      <c r="AB46" s="24">
        <f>SUM(AB47:AB71)</f>
        <v>0</v>
      </c>
      <c r="AC46" s="24">
        <f>SUM(AC47:AC71)</f>
        <v>23.3</v>
      </c>
      <c r="AD46" s="24">
        <f>SUM(AD47:AD71)</f>
        <v>0</v>
      </c>
      <c r="AE46" s="24">
        <f>SUM(AE47:AE71)</f>
        <v>0</v>
      </c>
      <c r="AF46" s="24"/>
      <c r="AG46" s="24"/>
      <c r="AH46" s="24">
        <f>SUM(AH47:AH71)</f>
        <v>70.600000000000009</v>
      </c>
      <c r="AI46" s="24">
        <f>SUM(AI47:AI71)</f>
        <v>0</v>
      </c>
      <c r="AJ46" s="24">
        <f>SUM(AJ47:AJ71)</f>
        <v>23.3</v>
      </c>
      <c r="AK46" s="24">
        <f>SUM(AK47:AK71)</f>
        <v>0</v>
      </c>
      <c r="AL46" s="24">
        <f>SUM(AL47:AL71)</f>
        <v>0</v>
      </c>
    </row>
    <row r="47" spans="1:38" ht="75" x14ac:dyDescent="0.25">
      <c r="A47" s="7" t="s">
        <v>51</v>
      </c>
      <c r="B47" s="20" t="s">
        <v>53</v>
      </c>
      <c r="C47" s="21" t="s">
        <v>54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30"/>
      <c r="X47" s="30"/>
      <c r="Y47" s="30"/>
      <c r="Z47" s="30"/>
      <c r="AA47" s="35">
        <v>19.8</v>
      </c>
      <c r="AB47" s="30"/>
      <c r="AC47" s="30"/>
      <c r="AD47" s="30"/>
      <c r="AE47" s="30"/>
      <c r="AF47" s="30"/>
      <c r="AG47" s="30"/>
      <c r="AH47" s="30">
        <f>F47+M47+T47+AA47</f>
        <v>19.8</v>
      </c>
      <c r="AI47" s="30"/>
      <c r="AJ47" s="30"/>
      <c r="AK47" s="30"/>
      <c r="AL47" s="30"/>
    </row>
    <row r="48" spans="1:38" ht="60" x14ac:dyDescent="0.25">
      <c r="A48" s="7" t="s">
        <v>51</v>
      </c>
      <c r="B48" s="20" t="s">
        <v>55</v>
      </c>
      <c r="C48" s="21" t="s">
        <v>56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30"/>
      <c r="X48" s="30"/>
      <c r="Y48" s="30"/>
      <c r="Z48" s="30"/>
      <c r="AA48" s="30">
        <v>16.100000000000001</v>
      </c>
      <c r="AB48" s="30"/>
      <c r="AC48" s="30"/>
      <c r="AD48" s="30"/>
      <c r="AE48" s="30"/>
      <c r="AF48" s="30"/>
      <c r="AG48" s="30"/>
      <c r="AH48" s="30">
        <f>F48+M48+T48+AA48</f>
        <v>16.100000000000001</v>
      </c>
      <c r="AI48" s="30"/>
      <c r="AJ48" s="30"/>
      <c r="AK48" s="30"/>
      <c r="AL48" s="30"/>
    </row>
    <row r="49" spans="1:38" ht="75" x14ac:dyDescent="0.25">
      <c r="A49" s="7" t="s">
        <v>51</v>
      </c>
      <c r="B49" s="20" t="s">
        <v>250</v>
      </c>
      <c r="C49" s="21" t="s">
        <v>57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30"/>
      <c r="X49" s="30"/>
      <c r="Y49" s="30"/>
      <c r="Z49" s="30"/>
      <c r="AA49" s="30">
        <v>19.5</v>
      </c>
      <c r="AB49" s="30"/>
      <c r="AC49" s="30"/>
      <c r="AD49" s="30"/>
      <c r="AE49" s="30"/>
      <c r="AF49" s="30"/>
      <c r="AG49" s="30"/>
      <c r="AH49" s="30">
        <f>F49+M49+T49+AA49</f>
        <v>19.5</v>
      </c>
      <c r="AI49" s="30"/>
      <c r="AJ49" s="30"/>
      <c r="AK49" s="30"/>
      <c r="AL49" s="30"/>
    </row>
    <row r="50" spans="1:38" ht="45" x14ac:dyDescent="0.25">
      <c r="A50" s="7" t="s">
        <v>51</v>
      </c>
      <c r="B50" s="20" t="s">
        <v>58</v>
      </c>
      <c r="C50" s="21" t="s">
        <v>59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30"/>
      <c r="X50" s="30"/>
      <c r="Y50" s="27"/>
      <c r="Z50" s="30"/>
      <c r="AA50" s="30">
        <v>10.8</v>
      </c>
      <c r="AB50" s="30"/>
      <c r="AC50" s="30"/>
      <c r="AD50" s="30"/>
      <c r="AE50" s="30"/>
      <c r="AF50" s="27"/>
      <c r="AG50" s="30"/>
      <c r="AH50" s="30">
        <f>F50+M50+T50+AA50</f>
        <v>10.8</v>
      </c>
      <c r="AI50" s="30"/>
      <c r="AJ50" s="30"/>
      <c r="AK50" s="30"/>
      <c r="AL50" s="30"/>
    </row>
    <row r="51" spans="1:38" ht="45" x14ac:dyDescent="0.25">
      <c r="A51" s="7" t="s">
        <v>51</v>
      </c>
      <c r="B51" s="20" t="s">
        <v>60</v>
      </c>
      <c r="C51" s="21" t="s">
        <v>61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</row>
    <row r="52" spans="1:38" ht="45" x14ac:dyDescent="0.25">
      <c r="A52" s="7" t="s">
        <v>51</v>
      </c>
      <c r="B52" s="20" t="s">
        <v>251</v>
      </c>
      <c r="C52" s="21" t="s">
        <v>62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</row>
    <row r="53" spans="1:38" ht="60" x14ac:dyDescent="0.25">
      <c r="A53" s="7" t="s">
        <v>51</v>
      </c>
      <c r="B53" s="20" t="s">
        <v>63</v>
      </c>
      <c r="C53" s="21" t="s">
        <v>64</v>
      </c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</row>
    <row r="54" spans="1:38" ht="30" x14ac:dyDescent="0.25">
      <c r="A54" s="7" t="s">
        <v>51</v>
      </c>
      <c r="B54" s="20" t="s">
        <v>65</v>
      </c>
      <c r="C54" s="21" t="s">
        <v>66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</row>
    <row r="55" spans="1:38" ht="30" x14ac:dyDescent="0.25">
      <c r="A55" s="7" t="s">
        <v>51</v>
      </c>
      <c r="B55" s="20" t="s">
        <v>67</v>
      </c>
      <c r="C55" s="21" t="s">
        <v>68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</row>
    <row r="56" spans="1:38" ht="30" x14ac:dyDescent="0.25">
      <c r="A56" s="7" t="s">
        <v>51</v>
      </c>
      <c r="B56" s="20" t="s">
        <v>69</v>
      </c>
      <c r="C56" s="21" t="s">
        <v>70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</row>
    <row r="57" spans="1:38" ht="30" x14ac:dyDescent="0.25">
      <c r="A57" s="7" t="s">
        <v>51</v>
      </c>
      <c r="B57" s="20" t="s">
        <v>71</v>
      </c>
      <c r="C57" s="21" t="s">
        <v>72</v>
      </c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</row>
    <row r="58" spans="1:38" ht="30" x14ac:dyDescent="0.25">
      <c r="A58" s="7" t="s">
        <v>51</v>
      </c>
      <c r="B58" s="20" t="s">
        <v>73</v>
      </c>
      <c r="C58" s="21" t="s">
        <v>74</v>
      </c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</row>
    <row r="59" spans="1:38" ht="30" x14ac:dyDescent="0.25">
      <c r="A59" s="7" t="s">
        <v>51</v>
      </c>
      <c r="B59" s="20" t="s">
        <v>75</v>
      </c>
      <c r="C59" s="21" t="s">
        <v>76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</row>
    <row r="60" spans="1:38" ht="45" x14ac:dyDescent="0.25">
      <c r="A60" s="7" t="s">
        <v>51</v>
      </c>
      <c r="B60" s="20" t="s">
        <v>77</v>
      </c>
      <c r="C60" s="21" t="s">
        <v>78</v>
      </c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30"/>
      <c r="X60" s="30"/>
      <c r="Y60" s="32"/>
      <c r="Z60" s="30"/>
      <c r="AA60" s="30">
        <v>4.4000000000000004</v>
      </c>
      <c r="AB60" s="30"/>
      <c r="AC60" s="30">
        <v>8</v>
      </c>
      <c r="AD60" s="30"/>
      <c r="AE60" s="30"/>
      <c r="AF60" s="32"/>
      <c r="AG60" s="30"/>
      <c r="AH60" s="30">
        <f>F60+M60+T60+AA60</f>
        <v>4.4000000000000004</v>
      </c>
      <c r="AI60" s="30"/>
      <c r="AJ60" s="30">
        <f>H60+O60+V60+AC60</f>
        <v>8</v>
      </c>
      <c r="AK60" s="30"/>
      <c r="AL60" s="30"/>
    </row>
    <row r="61" spans="1:38" ht="15.75" x14ac:dyDescent="0.25">
      <c r="A61" s="7" t="s">
        <v>51</v>
      </c>
      <c r="B61" s="20" t="s">
        <v>79</v>
      </c>
      <c r="C61" s="21" t="s">
        <v>80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30"/>
      <c r="X61" s="30"/>
      <c r="Y61" s="32"/>
      <c r="Z61" s="30"/>
      <c r="AA61" s="30"/>
      <c r="AB61" s="30"/>
      <c r="AC61" s="30">
        <v>11</v>
      </c>
      <c r="AD61" s="30"/>
      <c r="AE61" s="30"/>
      <c r="AF61" s="32"/>
      <c r="AG61" s="30"/>
      <c r="AH61" s="30"/>
      <c r="AI61" s="30"/>
      <c r="AJ61" s="30">
        <f>H61+O61+V61+AC61</f>
        <v>11</v>
      </c>
      <c r="AK61" s="30"/>
      <c r="AL61" s="30"/>
    </row>
    <row r="62" spans="1:38" ht="15.75" x14ac:dyDescent="0.25">
      <c r="A62" s="7" t="s">
        <v>51</v>
      </c>
      <c r="B62" s="20" t="s">
        <v>81</v>
      </c>
      <c r="C62" s="21" t="s">
        <v>82</v>
      </c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30"/>
      <c r="X62" s="30"/>
      <c r="Y62" s="30"/>
      <c r="Z62" s="30"/>
      <c r="AA62" s="30"/>
      <c r="AB62" s="30"/>
      <c r="AC62" s="30">
        <v>4</v>
      </c>
      <c r="AD62" s="30"/>
      <c r="AE62" s="30"/>
      <c r="AF62" s="30"/>
      <c r="AG62" s="30"/>
      <c r="AH62" s="30"/>
      <c r="AI62" s="30"/>
      <c r="AJ62" s="30">
        <f>H62+O62+V62+AC62</f>
        <v>4</v>
      </c>
      <c r="AK62" s="30"/>
      <c r="AL62" s="30"/>
    </row>
    <row r="63" spans="1:38" ht="30" x14ac:dyDescent="0.25">
      <c r="A63" s="7" t="s">
        <v>51</v>
      </c>
      <c r="B63" s="20" t="s">
        <v>83</v>
      </c>
      <c r="C63" s="21" t="s">
        <v>84</v>
      </c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>
        <v>0.17</v>
      </c>
      <c r="AD63" s="29"/>
      <c r="AE63" s="29"/>
      <c r="AF63" s="29"/>
      <c r="AG63" s="29"/>
      <c r="AH63" s="30"/>
      <c r="AI63" s="30"/>
      <c r="AJ63" s="30">
        <f>H63+O63+V63+AC63</f>
        <v>0.17</v>
      </c>
      <c r="AK63" s="30"/>
      <c r="AL63" s="30"/>
    </row>
    <row r="64" spans="1:38" ht="30" x14ac:dyDescent="0.25">
      <c r="A64" s="22" t="s">
        <v>51</v>
      </c>
      <c r="B64" s="20" t="s">
        <v>85</v>
      </c>
      <c r="C64" s="21" t="s">
        <v>86</v>
      </c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>
        <v>0.13</v>
      </c>
      <c r="AD64" s="29"/>
      <c r="AE64" s="29"/>
      <c r="AF64" s="29"/>
      <c r="AG64" s="29"/>
      <c r="AH64" s="30"/>
      <c r="AI64" s="30"/>
      <c r="AJ64" s="30">
        <f>H64+O64+V64+AC64</f>
        <v>0.13</v>
      </c>
      <c r="AK64" s="30"/>
      <c r="AL64" s="30"/>
    </row>
    <row r="65" spans="1:38" ht="15.75" x14ac:dyDescent="0.25">
      <c r="A65" s="22" t="s">
        <v>51</v>
      </c>
      <c r="B65" s="19" t="s">
        <v>329</v>
      </c>
      <c r="C65" s="36" t="s">
        <v>331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30"/>
      <c r="AI65" s="30"/>
      <c r="AJ65" s="30"/>
      <c r="AK65" s="30"/>
      <c r="AL65" s="30"/>
    </row>
    <row r="66" spans="1:38" ht="30" x14ac:dyDescent="0.25">
      <c r="A66" s="22" t="s">
        <v>51</v>
      </c>
      <c r="B66" s="19" t="s">
        <v>338</v>
      </c>
      <c r="C66" s="36" t="s">
        <v>332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30"/>
      <c r="AI66" s="30"/>
      <c r="AJ66" s="30"/>
      <c r="AK66" s="30"/>
      <c r="AL66" s="30"/>
    </row>
    <row r="67" spans="1:38" ht="30" x14ac:dyDescent="0.25">
      <c r="A67" s="22" t="s">
        <v>51</v>
      </c>
      <c r="B67" s="19" t="s">
        <v>339</v>
      </c>
      <c r="C67" s="36" t="s">
        <v>344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30"/>
      <c r="AI67" s="30"/>
      <c r="AJ67" s="30"/>
      <c r="AK67" s="30"/>
      <c r="AL67" s="30"/>
    </row>
    <row r="68" spans="1:38" ht="15.75" x14ac:dyDescent="0.25">
      <c r="A68" s="22" t="s">
        <v>51</v>
      </c>
      <c r="B68" s="19" t="s">
        <v>340</v>
      </c>
      <c r="C68" s="36" t="s">
        <v>345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30"/>
      <c r="AI68" s="30"/>
      <c r="AJ68" s="30"/>
      <c r="AK68" s="30"/>
      <c r="AL68" s="30"/>
    </row>
    <row r="69" spans="1:38" ht="15.75" x14ac:dyDescent="0.25">
      <c r="A69" s="22" t="s">
        <v>51</v>
      </c>
      <c r="B69" s="19" t="s">
        <v>341</v>
      </c>
      <c r="C69" s="36" t="s">
        <v>346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30"/>
      <c r="AI69" s="30"/>
      <c r="AJ69" s="30"/>
      <c r="AK69" s="30"/>
      <c r="AL69" s="30"/>
    </row>
    <row r="70" spans="1:38" ht="15.75" x14ac:dyDescent="0.25">
      <c r="A70" s="22" t="s">
        <v>51</v>
      </c>
      <c r="B70" s="19" t="s">
        <v>342</v>
      </c>
      <c r="C70" s="36" t="s">
        <v>347</v>
      </c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30"/>
      <c r="AI70" s="30"/>
      <c r="AJ70" s="30"/>
      <c r="AK70" s="30"/>
      <c r="AL70" s="30"/>
    </row>
    <row r="71" spans="1:38" ht="15.75" x14ac:dyDescent="0.25">
      <c r="A71" s="22" t="s">
        <v>51</v>
      </c>
      <c r="B71" s="19" t="s">
        <v>343</v>
      </c>
      <c r="C71" s="36" t="s">
        <v>348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30"/>
      <c r="AI71" s="30"/>
      <c r="AJ71" s="30"/>
      <c r="AK71" s="30"/>
      <c r="AL71" s="30"/>
    </row>
    <row r="72" spans="1:38" ht="60" x14ac:dyDescent="0.25">
      <c r="A72" s="5" t="s">
        <v>87</v>
      </c>
      <c r="B72" s="6" t="s">
        <v>88</v>
      </c>
      <c r="C72" s="5" t="s">
        <v>10</v>
      </c>
      <c r="D72" s="24">
        <f>SUM(D73:D84)</f>
        <v>0</v>
      </c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4"/>
      <c r="Z72" s="26"/>
      <c r="AA72" s="24">
        <f>SUM(AA73:AA84)</f>
        <v>5</v>
      </c>
      <c r="AB72" s="24">
        <f>SUM(AB73:AB84)</f>
        <v>0</v>
      </c>
      <c r="AC72" s="24">
        <f>SUM(AC73:AC84)</f>
        <v>13.617000000000001</v>
      </c>
      <c r="AD72" s="24">
        <f>SUM(AD73:AD84)</f>
        <v>0</v>
      </c>
      <c r="AE72" s="24">
        <f>SUM(AE73:AE84)</f>
        <v>0</v>
      </c>
      <c r="AF72" s="24"/>
      <c r="AG72" s="24"/>
      <c r="AH72" s="24">
        <f>SUM(AH73:AH84)</f>
        <v>5</v>
      </c>
      <c r="AI72" s="24">
        <f>SUM(AI73:AI84)</f>
        <v>0</v>
      </c>
      <c r="AJ72" s="24">
        <f>SUM(AJ73:AJ84)</f>
        <v>13.617000000000001</v>
      </c>
      <c r="AK72" s="24">
        <f>SUM(AK73:AK84)</f>
        <v>0</v>
      </c>
      <c r="AL72" s="24">
        <f>SUM(AL73:AL84)</f>
        <v>0</v>
      </c>
    </row>
    <row r="73" spans="1:38" ht="30" x14ac:dyDescent="0.25">
      <c r="A73" s="7" t="s">
        <v>87</v>
      </c>
      <c r="B73" s="20" t="s">
        <v>89</v>
      </c>
      <c r="C73" s="21" t="s">
        <v>216</v>
      </c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30"/>
      <c r="AI73" s="30"/>
      <c r="AJ73" s="30"/>
      <c r="AK73" s="30"/>
      <c r="AL73" s="30"/>
    </row>
    <row r="74" spans="1:38" ht="30" x14ac:dyDescent="0.25">
      <c r="A74" s="7" t="s">
        <v>87</v>
      </c>
      <c r="B74" s="20" t="s">
        <v>91</v>
      </c>
      <c r="C74" s="21" t="s">
        <v>218</v>
      </c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30"/>
      <c r="AI74" s="30"/>
      <c r="AJ74" s="30"/>
      <c r="AK74" s="30"/>
      <c r="AL74" s="30"/>
    </row>
    <row r="75" spans="1:38" ht="30" x14ac:dyDescent="0.25">
      <c r="A75" s="7" t="s">
        <v>87</v>
      </c>
      <c r="B75" s="20" t="s">
        <v>95</v>
      </c>
      <c r="C75" s="21" t="s">
        <v>243</v>
      </c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0"/>
      <c r="AI75" s="30"/>
      <c r="AJ75" s="30"/>
      <c r="AK75" s="30"/>
      <c r="AL75" s="30"/>
    </row>
    <row r="76" spans="1:38" ht="30" x14ac:dyDescent="0.25">
      <c r="A76" s="7" t="s">
        <v>87</v>
      </c>
      <c r="B76" s="20" t="s">
        <v>97</v>
      </c>
      <c r="C76" s="21" t="s">
        <v>245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30"/>
      <c r="AI76" s="30"/>
      <c r="AJ76" s="30"/>
      <c r="AK76" s="30"/>
      <c r="AL76" s="30"/>
    </row>
    <row r="77" spans="1:38" ht="30" x14ac:dyDescent="0.25">
      <c r="A77" s="7" t="s">
        <v>87</v>
      </c>
      <c r="B77" s="20" t="s">
        <v>99</v>
      </c>
      <c r="C77" s="21" t="s">
        <v>247</v>
      </c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30"/>
      <c r="AI77" s="30"/>
      <c r="AJ77" s="30"/>
      <c r="AK77" s="30"/>
      <c r="AL77" s="30"/>
    </row>
    <row r="78" spans="1:38" ht="30" x14ac:dyDescent="0.25">
      <c r="A78" s="7" t="s">
        <v>87</v>
      </c>
      <c r="B78" s="20" t="s">
        <v>103</v>
      </c>
      <c r="C78" s="21" t="s">
        <v>304</v>
      </c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30"/>
      <c r="AI78" s="30"/>
      <c r="AJ78" s="30"/>
      <c r="AK78" s="30"/>
      <c r="AL78" s="30"/>
    </row>
    <row r="79" spans="1:38" ht="30" x14ac:dyDescent="0.25">
      <c r="A79" s="7" t="s">
        <v>87</v>
      </c>
      <c r="B79" s="20" t="s">
        <v>111</v>
      </c>
      <c r="C79" s="21" t="s">
        <v>305</v>
      </c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>
        <v>5</v>
      </c>
      <c r="AB79" s="29"/>
      <c r="AC79" s="29">
        <v>13.617000000000001</v>
      </c>
      <c r="AD79" s="29"/>
      <c r="AE79" s="29"/>
      <c r="AF79" s="29"/>
      <c r="AG79" s="29"/>
      <c r="AH79" s="30">
        <f>F79+M79+T79+AA79</f>
        <v>5</v>
      </c>
      <c r="AI79" s="30">
        <f>G79+N79+U79+AB79</f>
        <v>0</v>
      </c>
      <c r="AJ79" s="30">
        <f>H79+O79+V79+AC79</f>
        <v>13.617000000000001</v>
      </c>
      <c r="AK79" s="30">
        <f>I79+P79+W79+AD79</f>
        <v>0</v>
      </c>
      <c r="AL79" s="30">
        <f>J79+Q79+X79+AE79</f>
        <v>0</v>
      </c>
    </row>
    <row r="80" spans="1:38" ht="30" x14ac:dyDescent="0.25">
      <c r="A80" s="22" t="s">
        <v>87</v>
      </c>
      <c r="B80" s="20" t="s">
        <v>93</v>
      </c>
      <c r="C80" s="21" t="s">
        <v>333</v>
      </c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30"/>
      <c r="AI80" s="30"/>
      <c r="AJ80" s="30"/>
      <c r="AK80" s="30"/>
      <c r="AL80" s="30"/>
    </row>
    <row r="81" spans="1:38" ht="45" x14ac:dyDescent="0.25">
      <c r="A81" s="22" t="s">
        <v>87</v>
      </c>
      <c r="B81" s="19" t="s">
        <v>328</v>
      </c>
      <c r="C81" s="36" t="s">
        <v>334</v>
      </c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30"/>
      <c r="AI81" s="30"/>
      <c r="AJ81" s="30"/>
      <c r="AK81" s="30"/>
      <c r="AL81" s="30"/>
    </row>
    <row r="82" spans="1:38" ht="30" x14ac:dyDescent="0.25">
      <c r="A82" s="22" t="s">
        <v>87</v>
      </c>
      <c r="B82" s="19" t="s">
        <v>105</v>
      </c>
      <c r="C82" s="36" t="s">
        <v>335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30"/>
      <c r="AI82" s="30"/>
      <c r="AJ82" s="30"/>
      <c r="AK82" s="30"/>
      <c r="AL82" s="30"/>
    </row>
    <row r="83" spans="1:38" ht="30" x14ac:dyDescent="0.25">
      <c r="A83" s="22" t="s">
        <v>87</v>
      </c>
      <c r="B83" s="20" t="s">
        <v>107</v>
      </c>
      <c r="C83" s="36" t="s">
        <v>336</v>
      </c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30"/>
      <c r="AI83" s="30"/>
      <c r="AJ83" s="30"/>
      <c r="AK83" s="30"/>
      <c r="AL83" s="30"/>
    </row>
    <row r="84" spans="1:38" ht="15.75" x14ac:dyDescent="0.25">
      <c r="A84" s="22" t="s">
        <v>87</v>
      </c>
      <c r="B84" s="20" t="s">
        <v>109</v>
      </c>
      <c r="C84" s="36" t="s">
        <v>337</v>
      </c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30"/>
      <c r="AI84" s="30"/>
      <c r="AJ84" s="30"/>
      <c r="AK84" s="30"/>
      <c r="AL84" s="30"/>
    </row>
    <row r="85" spans="1:38" ht="30" x14ac:dyDescent="0.25">
      <c r="A85" s="5" t="s">
        <v>113</v>
      </c>
      <c r="B85" s="6" t="s">
        <v>114</v>
      </c>
      <c r="C85" s="5" t="s">
        <v>10</v>
      </c>
      <c r="D85" s="24">
        <f>D86+D122+D130+D139</f>
        <v>0</v>
      </c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4"/>
      <c r="Z85" s="26"/>
      <c r="AA85" s="24">
        <f>AA86+AA122+AA130+AA139</f>
        <v>131.41999999999999</v>
      </c>
      <c r="AB85" s="24">
        <f>AB86+AB122+AB130+AB139</f>
        <v>0</v>
      </c>
      <c r="AC85" s="24">
        <f>AC86+AC122+AC130+AC139</f>
        <v>0</v>
      </c>
      <c r="AD85" s="24">
        <f>AD86+AD122+AD130+AD139</f>
        <v>0</v>
      </c>
      <c r="AE85" s="24">
        <f>AE86+AE122+AE130+AE139</f>
        <v>0</v>
      </c>
      <c r="AF85" s="24"/>
      <c r="AG85" s="26"/>
      <c r="AH85" s="24">
        <f>AH86+AH122+AH130+AH139</f>
        <v>131.41999999999999</v>
      </c>
      <c r="AI85" s="24">
        <f>AI86+AI122+AI130+AI139</f>
        <v>0</v>
      </c>
      <c r="AJ85" s="24">
        <f>AJ86+AJ122+AJ130+AJ139</f>
        <v>0</v>
      </c>
      <c r="AK85" s="24">
        <f>AK86+AK122+AK130+AK139</f>
        <v>0</v>
      </c>
      <c r="AL85" s="24">
        <f>AL86+AL122+AL130+AL139</f>
        <v>0</v>
      </c>
    </row>
    <row r="86" spans="1:38" ht="45" x14ac:dyDescent="0.25">
      <c r="A86" s="5" t="s">
        <v>115</v>
      </c>
      <c r="B86" s="6" t="s">
        <v>116</v>
      </c>
      <c r="C86" s="5" t="s">
        <v>10</v>
      </c>
      <c r="D86" s="24">
        <f>D87+D92</f>
        <v>0</v>
      </c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4"/>
      <c r="Z86" s="26"/>
      <c r="AA86" s="24">
        <f>AA87+AA92</f>
        <v>131.41999999999999</v>
      </c>
      <c r="AB86" s="24">
        <f>AB87+AB92</f>
        <v>0</v>
      </c>
      <c r="AC86" s="24">
        <f>AC87+AC92</f>
        <v>0</v>
      </c>
      <c r="AD86" s="24">
        <f>AD87+AD92</f>
        <v>0</v>
      </c>
      <c r="AE86" s="24">
        <f>AE87+AE92</f>
        <v>0</v>
      </c>
      <c r="AF86" s="24"/>
      <c r="AG86" s="26"/>
      <c r="AH86" s="24">
        <f>AH87+AH92</f>
        <v>131.41999999999999</v>
      </c>
      <c r="AI86" s="24">
        <f>AI87+AI92</f>
        <v>0</v>
      </c>
      <c r="AJ86" s="24">
        <f>AJ87+AJ92</f>
        <v>0</v>
      </c>
      <c r="AK86" s="24">
        <f>AK87+AK92</f>
        <v>0</v>
      </c>
      <c r="AL86" s="24">
        <f>AL87+AL92</f>
        <v>0</v>
      </c>
    </row>
    <row r="87" spans="1:38" ht="30" x14ac:dyDescent="0.25">
      <c r="A87" s="5" t="s">
        <v>117</v>
      </c>
      <c r="B87" s="6" t="s">
        <v>118</v>
      </c>
      <c r="C87" s="5" t="s">
        <v>10</v>
      </c>
      <c r="D87" s="24">
        <f>SUM(D88:D91)</f>
        <v>0</v>
      </c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4"/>
      <c r="Z87" s="26"/>
      <c r="AA87" s="24">
        <f>SUM(AA88:AA91)</f>
        <v>0</v>
      </c>
      <c r="AB87" s="24">
        <f>SUM(AB88:AB91)</f>
        <v>0</v>
      </c>
      <c r="AC87" s="24">
        <f>SUM(AC88:AC91)</f>
        <v>0</v>
      </c>
      <c r="AD87" s="24">
        <f>SUM(AD88:AD91)</f>
        <v>0</v>
      </c>
      <c r="AE87" s="24">
        <f>SUM(AE88:AE91)</f>
        <v>0</v>
      </c>
      <c r="AF87" s="24"/>
      <c r="AG87" s="26"/>
      <c r="AH87" s="24">
        <f>SUM(AH88:AH91)</f>
        <v>0</v>
      </c>
      <c r="AI87" s="24">
        <f>SUM(AI88:AI91)</f>
        <v>0</v>
      </c>
      <c r="AJ87" s="24">
        <f>SUM(AJ88:AJ91)</f>
        <v>0</v>
      </c>
      <c r="AK87" s="24">
        <f>SUM(AK88:AK91)</f>
        <v>0</v>
      </c>
      <c r="AL87" s="24">
        <f>SUM(AL88:AL91)</f>
        <v>0</v>
      </c>
    </row>
    <row r="88" spans="1:38" ht="15.75" x14ac:dyDescent="0.25">
      <c r="A88" s="7" t="s">
        <v>117</v>
      </c>
      <c r="B88" s="20" t="s">
        <v>119</v>
      </c>
      <c r="C88" s="21" t="s">
        <v>90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</row>
    <row r="89" spans="1:38" ht="15.75" x14ac:dyDescent="0.25">
      <c r="A89" s="22" t="s">
        <v>117</v>
      </c>
      <c r="B89" s="20" t="s">
        <v>121</v>
      </c>
      <c r="C89" s="21" t="s">
        <v>92</v>
      </c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</row>
    <row r="90" spans="1:38" ht="30" x14ac:dyDescent="0.25">
      <c r="A90" s="22" t="s">
        <v>117</v>
      </c>
      <c r="B90" s="20" t="s">
        <v>123</v>
      </c>
      <c r="C90" s="21" t="s">
        <v>94</v>
      </c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</row>
    <row r="91" spans="1:38" ht="45" x14ac:dyDescent="0.25">
      <c r="A91" s="22" t="s">
        <v>117</v>
      </c>
      <c r="B91" s="20" t="s">
        <v>125</v>
      </c>
      <c r="C91" s="21" t="s">
        <v>96</v>
      </c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</row>
    <row r="92" spans="1:38" ht="30" x14ac:dyDescent="0.25">
      <c r="A92" s="5" t="s">
        <v>127</v>
      </c>
      <c r="B92" s="6" t="s">
        <v>128</v>
      </c>
      <c r="C92" s="5" t="s">
        <v>10</v>
      </c>
      <c r="D92" s="24">
        <f>SUM(D93:D121)</f>
        <v>0</v>
      </c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4"/>
      <c r="Z92" s="26"/>
      <c r="AA92" s="24">
        <f>SUM(AA93:AA121)</f>
        <v>131.41999999999999</v>
      </c>
      <c r="AB92" s="24">
        <f>SUM(AB93:AB121)</f>
        <v>0</v>
      </c>
      <c r="AC92" s="24">
        <f>SUM(AC93:AC121)</f>
        <v>0</v>
      </c>
      <c r="AD92" s="24">
        <f>SUM(AD93:AD121)</f>
        <v>0</v>
      </c>
      <c r="AE92" s="24">
        <f>SUM(AE93:AE121)</f>
        <v>0</v>
      </c>
      <c r="AF92" s="24"/>
      <c r="AG92" s="26"/>
      <c r="AH92" s="24">
        <f>SUM(AH93:AH121)</f>
        <v>131.41999999999999</v>
      </c>
      <c r="AI92" s="24">
        <f>SUM(AI93:AI121)</f>
        <v>0</v>
      </c>
      <c r="AJ92" s="24">
        <f>SUM(AJ93:AJ121)</f>
        <v>0</v>
      </c>
      <c r="AK92" s="24">
        <f>SUM(AK93:AK121)</f>
        <v>0</v>
      </c>
      <c r="AL92" s="24">
        <f>SUM(AL93:AL121)</f>
        <v>0</v>
      </c>
    </row>
    <row r="93" spans="1:38" ht="30" x14ac:dyDescent="0.25">
      <c r="A93" s="7" t="s">
        <v>127</v>
      </c>
      <c r="B93" s="20" t="s">
        <v>129</v>
      </c>
      <c r="C93" s="21" t="s">
        <v>98</v>
      </c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</row>
    <row r="94" spans="1:38" ht="45" x14ac:dyDescent="0.25">
      <c r="A94" s="7" t="s">
        <v>127</v>
      </c>
      <c r="B94" s="20" t="s">
        <v>131</v>
      </c>
      <c r="C94" s="21" t="s">
        <v>100</v>
      </c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>
        <v>0.4</v>
      </c>
      <c r="AB94" s="29"/>
      <c r="AC94" s="29"/>
      <c r="AD94" s="29"/>
      <c r="AE94" s="29"/>
      <c r="AF94" s="29"/>
      <c r="AG94" s="29"/>
      <c r="AH94" s="30">
        <f t="shared" ref="AH94:AH102" si="2">F94+M94+T94+AA94</f>
        <v>0.4</v>
      </c>
      <c r="AI94" s="29"/>
      <c r="AJ94" s="29"/>
      <c r="AK94" s="29"/>
      <c r="AL94" s="29"/>
    </row>
    <row r="95" spans="1:38" ht="45" x14ac:dyDescent="0.25">
      <c r="A95" s="7" t="s">
        <v>127</v>
      </c>
      <c r="B95" s="20" t="s">
        <v>133</v>
      </c>
      <c r="C95" s="21" t="s">
        <v>101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>
        <v>1.1299999999999999</v>
      </c>
      <c r="AB95" s="29"/>
      <c r="AC95" s="29"/>
      <c r="AD95" s="29"/>
      <c r="AE95" s="29"/>
      <c r="AF95" s="29"/>
      <c r="AG95" s="29"/>
      <c r="AH95" s="30">
        <f t="shared" si="2"/>
        <v>1.1299999999999999</v>
      </c>
      <c r="AI95" s="29"/>
      <c r="AJ95" s="29"/>
      <c r="AK95" s="29"/>
      <c r="AL95" s="29"/>
    </row>
    <row r="96" spans="1:38" ht="45" x14ac:dyDescent="0.25">
      <c r="A96" s="7" t="s">
        <v>127</v>
      </c>
      <c r="B96" s="20" t="s">
        <v>136</v>
      </c>
      <c r="C96" s="21" t="s">
        <v>102</v>
      </c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>
        <v>1.26</v>
      </c>
      <c r="AB96" s="29"/>
      <c r="AC96" s="29"/>
      <c r="AD96" s="29"/>
      <c r="AE96" s="29"/>
      <c r="AF96" s="29"/>
      <c r="AG96" s="29"/>
      <c r="AH96" s="30">
        <f t="shared" si="2"/>
        <v>1.26</v>
      </c>
      <c r="AI96" s="29"/>
      <c r="AJ96" s="29"/>
      <c r="AK96" s="29"/>
      <c r="AL96" s="29"/>
    </row>
    <row r="97" spans="1:38" ht="30" x14ac:dyDescent="0.25">
      <c r="A97" s="7" t="s">
        <v>127</v>
      </c>
      <c r="B97" s="20" t="s">
        <v>138</v>
      </c>
      <c r="C97" s="21" t="s">
        <v>104</v>
      </c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>
        <v>0.8</v>
      </c>
      <c r="AB97" s="29"/>
      <c r="AC97" s="29"/>
      <c r="AD97" s="29"/>
      <c r="AE97" s="29"/>
      <c r="AF97" s="29"/>
      <c r="AG97" s="29"/>
      <c r="AH97" s="30">
        <f t="shared" si="2"/>
        <v>0.8</v>
      </c>
      <c r="AI97" s="29"/>
      <c r="AJ97" s="29"/>
      <c r="AK97" s="29"/>
      <c r="AL97" s="29"/>
    </row>
    <row r="98" spans="1:38" ht="30" x14ac:dyDescent="0.25">
      <c r="A98" s="7" t="s">
        <v>127</v>
      </c>
      <c r="B98" s="20" t="s">
        <v>312</v>
      </c>
      <c r="C98" s="21" t="s">
        <v>106</v>
      </c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>
        <v>0.41</v>
      </c>
      <c r="AB98" s="29"/>
      <c r="AC98" s="29"/>
      <c r="AD98" s="29"/>
      <c r="AE98" s="29"/>
      <c r="AF98" s="29"/>
      <c r="AG98" s="29"/>
      <c r="AH98" s="30">
        <f t="shared" si="2"/>
        <v>0.41</v>
      </c>
      <c r="AI98" s="29"/>
      <c r="AJ98" s="29"/>
      <c r="AK98" s="29"/>
      <c r="AL98" s="29"/>
    </row>
    <row r="99" spans="1:38" ht="30" x14ac:dyDescent="0.25">
      <c r="A99" s="7" t="s">
        <v>127</v>
      </c>
      <c r="B99" s="20" t="s">
        <v>141</v>
      </c>
      <c r="C99" s="21" t="s">
        <v>108</v>
      </c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>
        <v>0.5</v>
      </c>
      <c r="AB99" s="29"/>
      <c r="AC99" s="29"/>
      <c r="AD99" s="29"/>
      <c r="AE99" s="29"/>
      <c r="AF99" s="29"/>
      <c r="AG99" s="29"/>
      <c r="AH99" s="30">
        <f t="shared" si="2"/>
        <v>0.5</v>
      </c>
      <c r="AI99" s="29"/>
      <c r="AJ99" s="29"/>
      <c r="AK99" s="29"/>
      <c r="AL99" s="29"/>
    </row>
    <row r="100" spans="1:38" ht="30" x14ac:dyDescent="0.25">
      <c r="A100" s="7" t="s">
        <v>127</v>
      </c>
      <c r="B100" s="20" t="s">
        <v>143</v>
      </c>
      <c r="C100" s="21" t="s">
        <v>110</v>
      </c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>
        <v>5</v>
      </c>
      <c r="AB100" s="29"/>
      <c r="AC100" s="29"/>
      <c r="AD100" s="29"/>
      <c r="AE100" s="29"/>
      <c r="AF100" s="29"/>
      <c r="AG100" s="29"/>
      <c r="AH100" s="30">
        <f t="shared" si="2"/>
        <v>5</v>
      </c>
      <c r="AI100" s="29"/>
      <c r="AJ100" s="29"/>
      <c r="AK100" s="29"/>
      <c r="AL100" s="29"/>
    </row>
    <row r="101" spans="1:38" ht="60" x14ac:dyDescent="0.25">
      <c r="A101" s="7" t="s">
        <v>127</v>
      </c>
      <c r="B101" s="20" t="s">
        <v>145</v>
      </c>
      <c r="C101" s="21" t="s">
        <v>112</v>
      </c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>
        <v>16.3</v>
      </c>
      <c r="AB101" s="29"/>
      <c r="AC101" s="29"/>
      <c r="AD101" s="29"/>
      <c r="AE101" s="29"/>
      <c r="AF101" s="29"/>
      <c r="AG101" s="29"/>
      <c r="AH101" s="30">
        <f t="shared" si="2"/>
        <v>16.3</v>
      </c>
      <c r="AI101" s="29"/>
      <c r="AJ101" s="29"/>
      <c r="AK101" s="29"/>
      <c r="AL101" s="29"/>
    </row>
    <row r="102" spans="1:38" ht="60" x14ac:dyDescent="0.25">
      <c r="A102" s="7" t="s">
        <v>127</v>
      </c>
      <c r="B102" s="20" t="s">
        <v>147</v>
      </c>
      <c r="C102" s="21" t="s">
        <v>120</v>
      </c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>
        <v>16.3</v>
      </c>
      <c r="AB102" s="29"/>
      <c r="AC102" s="29"/>
      <c r="AD102" s="29"/>
      <c r="AE102" s="29"/>
      <c r="AF102" s="29"/>
      <c r="AG102" s="29"/>
      <c r="AH102" s="30">
        <f t="shared" si="2"/>
        <v>16.3</v>
      </c>
      <c r="AI102" s="29"/>
      <c r="AJ102" s="29"/>
      <c r="AK102" s="29"/>
      <c r="AL102" s="29"/>
    </row>
    <row r="103" spans="1:38" ht="30" x14ac:dyDescent="0.25">
      <c r="A103" s="7" t="s">
        <v>127</v>
      </c>
      <c r="B103" s="20" t="s">
        <v>149</v>
      </c>
      <c r="C103" s="21" t="s">
        <v>122</v>
      </c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</row>
    <row r="104" spans="1:38" ht="30" x14ac:dyDescent="0.25">
      <c r="A104" s="7" t="s">
        <v>127</v>
      </c>
      <c r="B104" s="20" t="s">
        <v>151</v>
      </c>
      <c r="C104" s="21" t="s">
        <v>124</v>
      </c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</row>
    <row r="105" spans="1:38" ht="45" x14ac:dyDescent="0.25">
      <c r="A105" s="7" t="s">
        <v>127</v>
      </c>
      <c r="B105" s="20" t="s">
        <v>153</v>
      </c>
      <c r="C105" s="21" t="s">
        <v>126</v>
      </c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>
        <v>16.3</v>
      </c>
      <c r="AB105" s="29"/>
      <c r="AC105" s="29"/>
      <c r="AD105" s="29"/>
      <c r="AE105" s="29"/>
      <c r="AF105" s="29"/>
      <c r="AG105" s="29"/>
      <c r="AH105" s="30">
        <f t="shared" ref="AH105:AH115" si="3">F105+M105+T105+AA105</f>
        <v>16.3</v>
      </c>
      <c r="AI105" s="29"/>
      <c r="AJ105" s="29"/>
      <c r="AK105" s="29"/>
      <c r="AL105" s="29"/>
    </row>
    <row r="106" spans="1:38" ht="45" x14ac:dyDescent="0.25">
      <c r="A106" s="7" t="s">
        <v>127</v>
      </c>
      <c r="B106" s="20" t="s">
        <v>155</v>
      </c>
      <c r="C106" s="21" t="s">
        <v>130</v>
      </c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>
        <v>32</v>
      </c>
      <c r="AB106" s="29"/>
      <c r="AC106" s="29"/>
      <c r="AD106" s="29"/>
      <c r="AE106" s="29"/>
      <c r="AF106" s="29"/>
      <c r="AG106" s="29"/>
      <c r="AH106" s="30">
        <f t="shared" si="3"/>
        <v>32</v>
      </c>
      <c r="AI106" s="29"/>
      <c r="AJ106" s="29"/>
      <c r="AK106" s="29"/>
      <c r="AL106" s="29"/>
    </row>
    <row r="107" spans="1:38" ht="30" x14ac:dyDescent="0.25">
      <c r="A107" s="7" t="s">
        <v>127</v>
      </c>
      <c r="B107" s="20" t="s">
        <v>163</v>
      </c>
      <c r="C107" s="21" t="s">
        <v>132</v>
      </c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>
        <v>0.8</v>
      </c>
      <c r="AB107" s="29"/>
      <c r="AC107" s="29"/>
      <c r="AD107" s="29"/>
      <c r="AE107" s="29"/>
      <c r="AF107" s="29"/>
      <c r="AG107" s="29"/>
      <c r="AH107" s="30">
        <f t="shared" si="3"/>
        <v>0.8</v>
      </c>
      <c r="AI107" s="29"/>
      <c r="AJ107" s="29"/>
      <c r="AK107" s="29"/>
      <c r="AL107" s="29"/>
    </row>
    <row r="108" spans="1:38" ht="30" x14ac:dyDescent="0.25">
      <c r="A108" s="7" t="s">
        <v>127</v>
      </c>
      <c r="B108" s="20" t="s">
        <v>164</v>
      </c>
      <c r="C108" s="21" t="s">
        <v>134</v>
      </c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>
        <v>0.8</v>
      </c>
      <c r="AB108" s="29"/>
      <c r="AC108" s="29"/>
      <c r="AD108" s="29"/>
      <c r="AE108" s="29"/>
      <c r="AF108" s="29"/>
      <c r="AG108" s="29"/>
      <c r="AH108" s="30">
        <f t="shared" si="3"/>
        <v>0.8</v>
      </c>
      <c r="AI108" s="29"/>
      <c r="AJ108" s="29"/>
      <c r="AK108" s="29"/>
      <c r="AL108" s="29"/>
    </row>
    <row r="109" spans="1:38" ht="45" x14ac:dyDescent="0.25">
      <c r="A109" s="7" t="s">
        <v>127</v>
      </c>
      <c r="B109" s="20" t="s">
        <v>313</v>
      </c>
      <c r="C109" s="21" t="s">
        <v>135</v>
      </c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>
        <v>0.41</v>
      </c>
      <c r="AB109" s="29"/>
      <c r="AC109" s="29"/>
      <c r="AD109" s="29"/>
      <c r="AE109" s="29"/>
      <c r="AF109" s="29"/>
      <c r="AG109" s="29"/>
      <c r="AH109" s="30">
        <f t="shared" si="3"/>
        <v>0.41</v>
      </c>
      <c r="AI109" s="29"/>
      <c r="AJ109" s="29"/>
      <c r="AK109" s="29"/>
      <c r="AL109" s="29"/>
    </row>
    <row r="110" spans="1:38" ht="30" x14ac:dyDescent="0.25">
      <c r="A110" s="7" t="s">
        <v>127</v>
      </c>
      <c r="B110" s="20" t="s">
        <v>314</v>
      </c>
      <c r="C110" s="21" t="s">
        <v>137</v>
      </c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>
        <v>0.41</v>
      </c>
      <c r="AB110" s="29"/>
      <c r="AC110" s="29"/>
      <c r="AD110" s="29"/>
      <c r="AE110" s="29"/>
      <c r="AF110" s="29"/>
      <c r="AG110" s="29"/>
      <c r="AH110" s="30">
        <f t="shared" si="3"/>
        <v>0.41</v>
      </c>
      <c r="AI110" s="29"/>
      <c r="AJ110" s="29"/>
      <c r="AK110" s="29"/>
      <c r="AL110" s="29"/>
    </row>
    <row r="111" spans="1:38" ht="45" x14ac:dyDescent="0.25">
      <c r="A111" s="7" t="s">
        <v>127</v>
      </c>
      <c r="B111" s="20" t="s">
        <v>165</v>
      </c>
      <c r="C111" s="21" t="s">
        <v>139</v>
      </c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>
        <v>16.3</v>
      </c>
      <c r="AB111" s="29"/>
      <c r="AC111" s="29"/>
      <c r="AD111" s="29"/>
      <c r="AE111" s="29"/>
      <c r="AF111" s="29"/>
      <c r="AG111" s="29"/>
      <c r="AH111" s="30">
        <f t="shared" si="3"/>
        <v>16.3</v>
      </c>
      <c r="AI111" s="29"/>
      <c r="AJ111" s="29"/>
      <c r="AK111" s="29"/>
      <c r="AL111" s="29"/>
    </row>
    <row r="112" spans="1:38" ht="30" x14ac:dyDescent="0.25">
      <c r="A112" s="7" t="s">
        <v>127</v>
      </c>
      <c r="B112" s="20" t="s">
        <v>166</v>
      </c>
      <c r="C112" s="21" t="s">
        <v>140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>
        <v>0.5</v>
      </c>
      <c r="AB112" s="29"/>
      <c r="AC112" s="29"/>
      <c r="AD112" s="29"/>
      <c r="AE112" s="29"/>
      <c r="AF112" s="29"/>
      <c r="AG112" s="29"/>
      <c r="AH112" s="30">
        <f t="shared" si="3"/>
        <v>0.5</v>
      </c>
      <c r="AI112" s="29"/>
      <c r="AJ112" s="29"/>
      <c r="AK112" s="29"/>
      <c r="AL112" s="29"/>
    </row>
    <row r="113" spans="1:38" ht="30" x14ac:dyDescent="0.25">
      <c r="A113" s="7" t="s">
        <v>127</v>
      </c>
      <c r="B113" s="20" t="s">
        <v>327</v>
      </c>
      <c r="C113" s="21" t="s">
        <v>142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>
        <v>0.5</v>
      </c>
      <c r="AB113" s="29"/>
      <c r="AC113" s="29"/>
      <c r="AD113" s="29"/>
      <c r="AE113" s="29"/>
      <c r="AF113" s="29"/>
      <c r="AG113" s="29"/>
      <c r="AH113" s="30">
        <f t="shared" si="3"/>
        <v>0.5</v>
      </c>
      <c r="AI113" s="29"/>
      <c r="AJ113" s="29"/>
      <c r="AK113" s="29"/>
      <c r="AL113" s="29"/>
    </row>
    <row r="114" spans="1:38" ht="45" x14ac:dyDescent="0.25">
      <c r="A114" s="7" t="s">
        <v>127</v>
      </c>
      <c r="B114" s="20" t="s">
        <v>167</v>
      </c>
      <c r="C114" s="21" t="s">
        <v>144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>
        <v>5</v>
      </c>
      <c r="AB114" s="29"/>
      <c r="AC114" s="29"/>
      <c r="AD114" s="29"/>
      <c r="AE114" s="29"/>
      <c r="AF114" s="29"/>
      <c r="AG114" s="29"/>
      <c r="AH114" s="30">
        <f t="shared" si="3"/>
        <v>5</v>
      </c>
      <c r="AI114" s="29"/>
      <c r="AJ114" s="29"/>
      <c r="AK114" s="29"/>
      <c r="AL114" s="29"/>
    </row>
    <row r="115" spans="1:38" ht="30" x14ac:dyDescent="0.25">
      <c r="A115" s="7" t="s">
        <v>127</v>
      </c>
      <c r="B115" s="20" t="s">
        <v>168</v>
      </c>
      <c r="C115" s="21" t="s">
        <v>146</v>
      </c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>
        <v>16.3</v>
      </c>
      <c r="AB115" s="29"/>
      <c r="AC115" s="29"/>
      <c r="AD115" s="29"/>
      <c r="AE115" s="29"/>
      <c r="AF115" s="29"/>
      <c r="AG115" s="29"/>
      <c r="AH115" s="30">
        <f t="shared" si="3"/>
        <v>16.3</v>
      </c>
      <c r="AI115" s="29"/>
      <c r="AJ115" s="29"/>
      <c r="AK115" s="29"/>
      <c r="AL115" s="29"/>
    </row>
    <row r="116" spans="1:38" ht="30" x14ac:dyDescent="0.25">
      <c r="A116" s="7" t="s">
        <v>127</v>
      </c>
      <c r="B116" s="19" t="s">
        <v>308</v>
      </c>
      <c r="C116" s="21" t="s">
        <v>156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</row>
    <row r="117" spans="1:38" ht="30" x14ac:dyDescent="0.25">
      <c r="A117" s="7" t="s">
        <v>127</v>
      </c>
      <c r="B117" s="19" t="s">
        <v>330</v>
      </c>
      <c r="C117" s="21" t="s">
        <v>157</v>
      </c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</row>
    <row r="118" spans="1:38" ht="15.75" x14ac:dyDescent="0.25">
      <c r="A118" s="7" t="s">
        <v>127</v>
      </c>
      <c r="B118" s="20" t="s">
        <v>169</v>
      </c>
      <c r="C118" s="21" t="s">
        <v>158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</row>
    <row r="119" spans="1:38" ht="15.75" x14ac:dyDescent="0.25">
      <c r="A119" s="7" t="s">
        <v>127</v>
      </c>
      <c r="B119" s="20" t="s">
        <v>170</v>
      </c>
      <c r="C119" s="21" t="s">
        <v>159</v>
      </c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</row>
    <row r="120" spans="1:38" ht="15.75" x14ac:dyDescent="0.25">
      <c r="A120" s="7" t="s">
        <v>127</v>
      </c>
      <c r="B120" s="20" t="s">
        <v>171</v>
      </c>
      <c r="C120" s="21" t="s">
        <v>160</v>
      </c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</row>
    <row r="121" spans="1:38" ht="30" x14ac:dyDescent="0.25">
      <c r="A121" s="22" t="s">
        <v>127</v>
      </c>
      <c r="B121" s="19" t="s">
        <v>318</v>
      </c>
      <c r="C121" s="21" t="s">
        <v>161</v>
      </c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</row>
    <row r="122" spans="1:38" ht="30" x14ac:dyDescent="0.25">
      <c r="A122" s="5" t="s">
        <v>172</v>
      </c>
      <c r="B122" s="6" t="s">
        <v>173</v>
      </c>
      <c r="C122" s="5" t="s">
        <v>10</v>
      </c>
      <c r="D122" s="24">
        <f>D123+D129</f>
        <v>0</v>
      </c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4"/>
      <c r="Z122" s="26"/>
      <c r="AA122" s="24">
        <f>AA123+AA129</f>
        <v>0</v>
      </c>
      <c r="AB122" s="24">
        <f>AB123+AB129</f>
        <v>0</v>
      </c>
      <c r="AC122" s="24">
        <f>AC123+AC129</f>
        <v>0</v>
      </c>
      <c r="AD122" s="24">
        <f>AD123+AD129</f>
        <v>0</v>
      </c>
      <c r="AE122" s="24">
        <f>AE123+AE129</f>
        <v>0</v>
      </c>
      <c r="AF122" s="24"/>
      <c r="AG122" s="26"/>
      <c r="AH122" s="24">
        <f>AH123+AH129</f>
        <v>0</v>
      </c>
      <c r="AI122" s="24">
        <f>AI123+AI129</f>
        <v>0</v>
      </c>
      <c r="AJ122" s="24">
        <f>AJ123+AJ129</f>
        <v>0</v>
      </c>
      <c r="AK122" s="24">
        <f>AK123+AK129</f>
        <v>0</v>
      </c>
      <c r="AL122" s="24">
        <f>AL123+AL129</f>
        <v>0</v>
      </c>
    </row>
    <row r="123" spans="1:38" ht="15.75" x14ac:dyDescent="0.25">
      <c r="A123" s="5" t="s">
        <v>174</v>
      </c>
      <c r="B123" s="6" t="s">
        <v>175</v>
      </c>
      <c r="C123" s="5" t="s">
        <v>10</v>
      </c>
      <c r="D123" s="24">
        <f>SUM(D124:D128)</f>
        <v>0</v>
      </c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4"/>
      <c r="Z123" s="26"/>
      <c r="AA123" s="24">
        <f>SUM(AA124:AA128)</f>
        <v>0</v>
      </c>
      <c r="AB123" s="24">
        <f>SUM(AB124:AB128)</f>
        <v>0</v>
      </c>
      <c r="AC123" s="24">
        <f>SUM(AC124:AC128)</f>
        <v>0</v>
      </c>
      <c r="AD123" s="24">
        <f>SUM(AD124:AD128)</f>
        <v>0</v>
      </c>
      <c r="AE123" s="24">
        <f>SUM(AE124:AE128)</f>
        <v>0</v>
      </c>
      <c r="AF123" s="24"/>
      <c r="AG123" s="26"/>
      <c r="AH123" s="24">
        <f>SUM(AH124:AH128)</f>
        <v>0</v>
      </c>
      <c r="AI123" s="24">
        <f>SUM(AI124:AI128)</f>
        <v>0</v>
      </c>
      <c r="AJ123" s="24">
        <f>SUM(AJ124:AJ128)</f>
        <v>0</v>
      </c>
      <c r="AK123" s="24">
        <f>SUM(AK124:AK128)</f>
        <v>0</v>
      </c>
      <c r="AL123" s="24">
        <f>SUM(AL124:AL128)</f>
        <v>0</v>
      </c>
    </row>
    <row r="124" spans="1:38" ht="30" x14ac:dyDescent="0.25">
      <c r="A124" s="7" t="s">
        <v>174</v>
      </c>
      <c r="B124" s="20" t="s">
        <v>176</v>
      </c>
      <c r="C124" s="21" t="s">
        <v>148</v>
      </c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</row>
    <row r="125" spans="1:38" ht="30" x14ac:dyDescent="0.25">
      <c r="A125" s="7" t="s">
        <v>174</v>
      </c>
      <c r="B125" s="20" t="s">
        <v>177</v>
      </c>
      <c r="C125" s="21" t="s">
        <v>150</v>
      </c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</row>
    <row r="126" spans="1:38" ht="30" x14ac:dyDescent="0.25">
      <c r="A126" s="22" t="s">
        <v>174</v>
      </c>
      <c r="B126" s="20" t="s">
        <v>178</v>
      </c>
      <c r="C126" s="21" t="s">
        <v>152</v>
      </c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</row>
    <row r="127" spans="1:38" ht="30" x14ac:dyDescent="0.25">
      <c r="A127" s="22" t="s">
        <v>174</v>
      </c>
      <c r="B127" s="20" t="s">
        <v>180</v>
      </c>
      <c r="C127" s="21" t="s">
        <v>154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</row>
    <row r="128" spans="1:38" ht="15.75" x14ac:dyDescent="0.25">
      <c r="A128" s="22" t="s">
        <v>174</v>
      </c>
      <c r="B128" s="20" t="s">
        <v>179</v>
      </c>
      <c r="C128" s="21" t="s">
        <v>162</v>
      </c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</row>
    <row r="129" spans="1:38" ht="30" x14ac:dyDescent="0.25">
      <c r="A129" s="7" t="s">
        <v>181</v>
      </c>
      <c r="B129" s="8" t="s">
        <v>182</v>
      </c>
      <c r="C129" s="7" t="s">
        <v>10</v>
      </c>
      <c r="D129" s="30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30"/>
      <c r="Z129" s="29"/>
      <c r="AA129" s="30"/>
      <c r="AB129" s="29"/>
      <c r="AC129" s="29"/>
      <c r="AD129" s="29"/>
      <c r="AE129" s="29"/>
      <c r="AF129" s="30"/>
      <c r="AG129" s="29"/>
      <c r="AH129" s="30"/>
      <c r="AI129" s="29"/>
      <c r="AJ129" s="29"/>
      <c r="AK129" s="29"/>
      <c r="AL129" s="29"/>
    </row>
    <row r="130" spans="1:38" ht="30" x14ac:dyDescent="0.25">
      <c r="A130" s="7" t="s">
        <v>183</v>
      </c>
      <c r="B130" s="8" t="s">
        <v>184</v>
      </c>
      <c r="C130" s="7" t="s">
        <v>10</v>
      </c>
      <c r="D130" s="30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30"/>
      <c r="Z130" s="29"/>
      <c r="AA130" s="30"/>
      <c r="AB130" s="29"/>
      <c r="AC130" s="29"/>
      <c r="AD130" s="29"/>
      <c r="AE130" s="29"/>
      <c r="AF130" s="30"/>
      <c r="AG130" s="29"/>
      <c r="AH130" s="30"/>
      <c r="AI130" s="29"/>
      <c r="AJ130" s="29"/>
      <c r="AK130" s="29"/>
      <c r="AL130" s="29"/>
    </row>
    <row r="131" spans="1:38" ht="30" x14ac:dyDescent="0.25">
      <c r="A131" s="7" t="s">
        <v>185</v>
      </c>
      <c r="B131" s="8" t="s">
        <v>186</v>
      </c>
      <c r="C131" s="39" t="s">
        <v>10</v>
      </c>
      <c r="D131" s="30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30"/>
      <c r="Z131" s="29"/>
      <c r="AA131" s="30"/>
      <c r="AB131" s="29"/>
      <c r="AC131" s="29"/>
      <c r="AD131" s="29"/>
      <c r="AE131" s="29"/>
      <c r="AF131" s="30"/>
      <c r="AG131" s="29"/>
      <c r="AH131" s="30"/>
      <c r="AI131" s="29"/>
      <c r="AJ131" s="29"/>
      <c r="AK131" s="29"/>
      <c r="AL131" s="29"/>
    </row>
    <row r="132" spans="1:38" ht="30" x14ac:dyDescent="0.25">
      <c r="A132" s="7" t="s">
        <v>187</v>
      </c>
      <c r="B132" s="8" t="s">
        <v>188</v>
      </c>
      <c r="C132" s="39" t="s">
        <v>10</v>
      </c>
      <c r="D132" s="30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30"/>
      <c r="Z132" s="29"/>
      <c r="AA132" s="30"/>
      <c r="AB132" s="29"/>
      <c r="AC132" s="29"/>
      <c r="AD132" s="29"/>
      <c r="AE132" s="29"/>
      <c r="AF132" s="30"/>
      <c r="AG132" s="29"/>
      <c r="AH132" s="30"/>
      <c r="AI132" s="29"/>
      <c r="AJ132" s="29"/>
      <c r="AK132" s="29"/>
      <c r="AL132" s="29"/>
    </row>
    <row r="133" spans="1:38" ht="30" x14ac:dyDescent="0.25">
      <c r="A133" s="7" t="s">
        <v>189</v>
      </c>
      <c r="B133" s="8" t="s">
        <v>190</v>
      </c>
      <c r="C133" s="39" t="s">
        <v>10</v>
      </c>
      <c r="D133" s="30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30"/>
      <c r="Z133" s="29"/>
      <c r="AA133" s="30"/>
      <c r="AB133" s="29"/>
      <c r="AC133" s="29"/>
      <c r="AD133" s="29"/>
      <c r="AE133" s="29"/>
      <c r="AF133" s="30"/>
      <c r="AG133" s="29"/>
      <c r="AH133" s="30"/>
      <c r="AI133" s="29"/>
      <c r="AJ133" s="29"/>
      <c r="AK133" s="29"/>
      <c r="AL133" s="29"/>
    </row>
    <row r="134" spans="1:38" ht="30" x14ac:dyDescent="0.25">
      <c r="A134" s="7" t="s">
        <v>191</v>
      </c>
      <c r="B134" s="8" t="s">
        <v>192</v>
      </c>
      <c r="C134" s="39" t="s">
        <v>10</v>
      </c>
      <c r="D134" s="30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30"/>
      <c r="Z134" s="29"/>
      <c r="AA134" s="30"/>
      <c r="AB134" s="29"/>
      <c r="AC134" s="29"/>
      <c r="AD134" s="29"/>
      <c r="AE134" s="29"/>
      <c r="AF134" s="30"/>
      <c r="AG134" s="29"/>
      <c r="AH134" s="30"/>
      <c r="AI134" s="29"/>
      <c r="AJ134" s="29"/>
      <c r="AK134" s="29"/>
      <c r="AL134" s="29"/>
    </row>
    <row r="135" spans="1:38" ht="30" x14ac:dyDescent="0.25">
      <c r="A135" s="7" t="s">
        <v>193</v>
      </c>
      <c r="B135" s="8" t="s">
        <v>194</v>
      </c>
      <c r="C135" s="39" t="s">
        <v>10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</row>
    <row r="136" spans="1:38" ht="30" x14ac:dyDescent="0.25">
      <c r="A136" s="7" t="s">
        <v>195</v>
      </c>
      <c r="B136" s="8" t="s">
        <v>196</v>
      </c>
      <c r="C136" s="39" t="s">
        <v>10</v>
      </c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</row>
    <row r="137" spans="1:38" ht="30" x14ac:dyDescent="0.25">
      <c r="A137" s="7" t="s">
        <v>197</v>
      </c>
      <c r="B137" s="8" t="s">
        <v>198</v>
      </c>
      <c r="C137" s="39" t="s">
        <v>10</v>
      </c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</row>
    <row r="138" spans="1:38" ht="30" x14ac:dyDescent="0.25">
      <c r="A138" s="7" t="s">
        <v>199</v>
      </c>
      <c r="B138" s="8" t="s">
        <v>200</v>
      </c>
      <c r="C138" s="39" t="s">
        <v>10</v>
      </c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</row>
    <row r="139" spans="1:38" ht="30" x14ac:dyDescent="0.25">
      <c r="A139" s="2" t="s">
        <v>201</v>
      </c>
      <c r="B139" s="17" t="s">
        <v>202</v>
      </c>
      <c r="C139" s="39" t="s">
        <v>10</v>
      </c>
      <c r="D139" s="30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30"/>
      <c r="Z139" s="29"/>
      <c r="AA139" s="30"/>
      <c r="AB139" s="29"/>
      <c r="AC139" s="29"/>
      <c r="AD139" s="29"/>
      <c r="AE139" s="29"/>
      <c r="AF139" s="30"/>
      <c r="AG139" s="29"/>
      <c r="AH139" s="30"/>
      <c r="AI139" s="29"/>
      <c r="AJ139" s="29"/>
      <c r="AK139" s="29"/>
      <c r="AL139" s="29"/>
    </row>
    <row r="140" spans="1:38" ht="30" x14ac:dyDescent="0.25">
      <c r="A140" s="7" t="s">
        <v>203</v>
      </c>
      <c r="B140" s="8" t="s">
        <v>204</v>
      </c>
      <c r="C140" s="39" t="s">
        <v>10</v>
      </c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</row>
    <row r="141" spans="1:38" ht="30" x14ac:dyDescent="0.25">
      <c r="A141" s="7" t="s">
        <v>205</v>
      </c>
      <c r="B141" s="8" t="s">
        <v>206</v>
      </c>
      <c r="C141" s="39" t="s">
        <v>10</v>
      </c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</row>
    <row r="142" spans="1:38" ht="45" x14ac:dyDescent="0.25">
      <c r="A142" s="5" t="s">
        <v>207</v>
      </c>
      <c r="B142" s="6" t="s">
        <v>208</v>
      </c>
      <c r="C142" s="5" t="s">
        <v>10</v>
      </c>
      <c r="D142" s="24">
        <f>D143+D144</f>
        <v>0</v>
      </c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4"/>
      <c r="Z142" s="26"/>
      <c r="AA142" s="24">
        <f>AA143+AA144</f>
        <v>0</v>
      </c>
      <c r="AB142" s="24">
        <f>AB143+AB144</f>
        <v>0</v>
      </c>
      <c r="AC142" s="24">
        <f>AC143+AC144</f>
        <v>0</v>
      </c>
      <c r="AD142" s="24">
        <f>AD143+AD144</f>
        <v>0</v>
      </c>
      <c r="AE142" s="24">
        <f>AE143+AE144</f>
        <v>0</v>
      </c>
      <c r="AF142" s="24"/>
      <c r="AG142" s="26"/>
      <c r="AH142" s="24">
        <f>AH143+AH144</f>
        <v>0</v>
      </c>
      <c r="AI142" s="24">
        <f>AI143+AI144</f>
        <v>0</v>
      </c>
      <c r="AJ142" s="24">
        <f>AJ143+AJ144</f>
        <v>0</v>
      </c>
      <c r="AK142" s="24">
        <f>AK143+AK144</f>
        <v>0</v>
      </c>
      <c r="AL142" s="24">
        <f>AL143+AL144</f>
        <v>0</v>
      </c>
    </row>
    <row r="143" spans="1:38" ht="45" x14ac:dyDescent="0.25">
      <c r="A143" s="7" t="s">
        <v>209</v>
      </c>
      <c r="B143" s="8" t="s">
        <v>210</v>
      </c>
      <c r="C143" s="39" t="s">
        <v>10</v>
      </c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</row>
    <row r="144" spans="1:38" ht="30" x14ac:dyDescent="0.25">
      <c r="A144" s="7" t="s">
        <v>211</v>
      </c>
      <c r="B144" s="8" t="s">
        <v>212</v>
      </c>
      <c r="C144" s="39" t="s">
        <v>10</v>
      </c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</row>
    <row r="145" spans="1:38" ht="30" x14ac:dyDescent="0.25">
      <c r="A145" s="5" t="s">
        <v>213</v>
      </c>
      <c r="B145" s="6" t="s">
        <v>214</v>
      </c>
      <c r="C145" s="5" t="s">
        <v>10</v>
      </c>
      <c r="D145" s="24">
        <f t="shared" ref="D145:AG145" si="4">SUM(D146:D152)</f>
        <v>0</v>
      </c>
      <c r="E145" s="24">
        <f t="shared" si="4"/>
        <v>0</v>
      </c>
      <c r="F145" s="24">
        <f t="shared" si="4"/>
        <v>0</v>
      </c>
      <c r="G145" s="24">
        <f t="shared" si="4"/>
        <v>0</v>
      </c>
      <c r="H145" s="24">
        <f t="shared" si="4"/>
        <v>0</v>
      </c>
      <c r="I145" s="24">
        <f t="shared" si="4"/>
        <v>0</v>
      </c>
      <c r="J145" s="24">
        <f t="shared" si="4"/>
        <v>0</v>
      </c>
      <c r="K145" s="24">
        <f t="shared" si="4"/>
        <v>0</v>
      </c>
      <c r="L145" s="24">
        <f t="shared" si="4"/>
        <v>0</v>
      </c>
      <c r="M145" s="24">
        <f t="shared" si="4"/>
        <v>0</v>
      </c>
      <c r="N145" s="24">
        <f t="shared" si="4"/>
        <v>0</v>
      </c>
      <c r="O145" s="24">
        <f t="shared" si="4"/>
        <v>0</v>
      </c>
      <c r="P145" s="24">
        <f t="shared" si="4"/>
        <v>0</v>
      </c>
      <c r="Q145" s="24">
        <f t="shared" si="4"/>
        <v>0</v>
      </c>
      <c r="R145" s="24">
        <f t="shared" si="4"/>
        <v>0</v>
      </c>
      <c r="S145" s="24">
        <f t="shared" si="4"/>
        <v>0</v>
      </c>
      <c r="T145" s="24">
        <f t="shared" si="4"/>
        <v>0</v>
      </c>
      <c r="U145" s="24">
        <f t="shared" si="4"/>
        <v>0</v>
      </c>
      <c r="V145" s="24">
        <f t="shared" si="4"/>
        <v>0</v>
      </c>
      <c r="W145" s="24">
        <f t="shared" si="4"/>
        <v>0</v>
      </c>
      <c r="X145" s="24">
        <f t="shared" si="4"/>
        <v>0</v>
      </c>
      <c r="Y145" s="24">
        <f t="shared" si="4"/>
        <v>0</v>
      </c>
      <c r="Z145" s="24">
        <f t="shared" si="4"/>
        <v>0</v>
      </c>
      <c r="AA145" s="24">
        <f t="shared" si="4"/>
        <v>0</v>
      </c>
      <c r="AB145" s="24">
        <f t="shared" si="4"/>
        <v>0</v>
      </c>
      <c r="AC145" s="24">
        <f t="shared" si="4"/>
        <v>0</v>
      </c>
      <c r="AD145" s="24">
        <f t="shared" si="4"/>
        <v>0</v>
      </c>
      <c r="AE145" s="24">
        <f t="shared" si="4"/>
        <v>0</v>
      </c>
      <c r="AF145" s="24">
        <f t="shared" si="4"/>
        <v>0</v>
      </c>
      <c r="AG145" s="24">
        <f t="shared" si="4"/>
        <v>0</v>
      </c>
      <c r="AH145" s="24">
        <f>SUM(AH146:AH152)</f>
        <v>0</v>
      </c>
      <c r="AI145" s="24">
        <f>SUM(AI146:AI152)</f>
        <v>0</v>
      </c>
      <c r="AJ145" s="24">
        <f>SUM(AJ146:AJ152)</f>
        <v>0</v>
      </c>
      <c r="AK145" s="24">
        <f>SUM(AK146:AK152)</f>
        <v>0</v>
      </c>
      <c r="AL145" s="24">
        <f>SUM(AL146:AL152)</f>
        <v>0</v>
      </c>
    </row>
    <row r="146" spans="1:38" ht="15.75" x14ac:dyDescent="0.25">
      <c r="A146" s="7" t="s">
        <v>213</v>
      </c>
      <c r="B146" s="20" t="s">
        <v>317</v>
      </c>
      <c r="C146" s="21" t="s">
        <v>306</v>
      </c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</row>
    <row r="147" spans="1:38" ht="15.75" x14ac:dyDescent="0.25">
      <c r="A147" s="7" t="s">
        <v>213</v>
      </c>
      <c r="B147" s="20" t="s">
        <v>319</v>
      </c>
      <c r="C147" s="21" t="s">
        <v>307</v>
      </c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</row>
    <row r="148" spans="1:38" ht="15.75" x14ac:dyDescent="0.25">
      <c r="A148" s="7" t="s">
        <v>213</v>
      </c>
      <c r="B148" s="20" t="s">
        <v>215</v>
      </c>
      <c r="C148" s="21" t="s">
        <v>320</v>
      </c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</row>
    <row r="149" spans="1:38" ht="15.75" x14ac:dyDescent="0.25">
      <c r="A149" s="7" t="s">
        <v>213</v>
      </c>
      <c r="B149" s="20" t="s">
        <v>217</v>
      </c>
      <c r="C149" s="21" t="s">
        <v>321</v>
      </c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</row>
    <row r="150" spans="1:38" ht="15.75" x14ac:dyDescent="0.25">
      <c r="A150" s="22" t="s">
        <v>213</v>
      </c>
      <c r="B150" s="20" t="s">
        <v>316</v>
      </c>
      <c r="C150" s="21" t="s">
        <v>322</v>
      </c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</row>
    <row r="151" spans="1:38" ht="30" x14ac:dyDescent="0.25">
      <c r="A151" s="22" t="s">
        <v>213</v>
      </c>
      <c r="B151" s="20" t="s">
        <v>315</v>
      </c>
      <c r="C151" s="21" t="s">
        <v>323</v>
      </c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</row>
    <row r="152" spans="1:38" ht="30" x14ac:dyDescent="0.25">
      <c r="A152" s="7" t="s">
        <v>219</v>
      </c>
      <c r="B152" s="8" t="s">
        <v>220</v>
      </c>
      <c r="C152" s="7" t="s">
        <v>10</v>
      </c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</row>
    <row r="153" spans="1:38" ht="15.75" x14ac:dyDescent="0.25">
      <c r="A153" s="5" t="s">
        <v>221</v>
      </c>
      <c r="B153" s="6" t="s">
        <v>222</v>
      </c>
      <c r="C153" s="5" t="s">
        <v>10</v>
      </c>
      <c r="D153" s="24">
        <f>SUM(D154:D168)</f>
        <v>0</v>
      </c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4"/>
      <c r="Z153" s="26"/>
      <c r="AA153" s="24">
        <f>SUM(AA154:AA168)</f>
        <v>0</v>
      </c>
      <c r="AB153" s="24">
        <f>SUM(AB154:AB168)</f>
        <v>0</v>
      </c>
      <c r="AC153" s="24">
        <f>SUM(AC154:AC168)</f>
        <v>0</v>
      </c>
      <c r="AD153" s="24">
        <f>SUM(AD154:AD168)</f>
        <v>0</v>
      </c>
      <c r="AE153" s="24">
        <f>SUM(AE154:AE168)</f>
        <v>0</v>
      </c>
      <c r="AF153" s="24"/>
      <c r="AG153" s="26"/>
      <c r="AH153" s="24">
        <f>SUM(AH154:AH168)</f>
        <v>0</v>
      </c>
      <c r="AI153" s="24">
        <f>SUM(AI154:AI168)</f>
        <v>0</v>
      </c>
      <c r="AJ153" s="24">
        <f>SUM(AJ154:AJ168)</f>
        <v>0</v>
      </c>
      <c r="AK153" s="24">
        <f>SUM(AK154:AK168)</f>
        <v>0</v>
      </c>
      <c r="AL153" s="24">
        <f>SUM(AL154:AL168)</f>
        <v>0</v>
      </c>
    </row>
    <row r="154" spans="1:38" ht="15.75" x14ac:dyDescent="0.25">
      <c r="A154" s="7" t="s">
        <v>221</v>
      </c>
      <c r="B154" s="20" t="s">
        <v>223</v>
      </c>
      <c r="C154" s="21" t="s">
        <v>224</v>
      </c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</row>
    <row r="155" spans="1:38" ht="15.75" x14ac:dyDescent="0.25">
      <c r="A155" s="7" t="s">
        <v>221</v>
      </c>
      <c r="B155" s="20" t="s">
        <v>225</v>
      </c>
      <c r="C155" s="21" t="s">
        <v>226</v>
      </c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</row>
    <row r="156" spans="1:38" ht="30" x14ac:dyDescent="0.25">
      <c r="A156" s="7" t="s">
        <v>221</v>
      </c>
      <c r="B156" s="20" t="s">
        <v>227</v>
      </c>
      <c r="C156" s="21" t="s">
        <v>228</v>
      </c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</row>
    <row r="157" spans="1:38" ht="15.75" x14ac:dyDescent="0.25">
      <c r="A157" s="7" t="s">
        <v>221</v>
      </c>
      <c r="B157" s="20" t="s">
        <v>229</v>
      </c>
      <c r="C157" s="21" t="s">
        <v>230</v>
      </c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</row>
    <row r="158" spans="1:38" ht="15.75" x14ac:dyDescent="0.25">
      <c r="A158" s="7" t="s">
        <v>221</v>
      </c>
      <c r="B158" s="20" t="s">
        <v>231</v>
      </c>
      <c r="C158" s="21" t="s">
        <v>232</v>
      </c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</row>
    <row r="159" spans="1:38" ht="15.75" x14ac:dyDescent="0.25">
      <c r="A159" s="7" t="s">
        <v>221</v>
      </c>
      <c r="B159" s="20" t="s">
        <v>233</v>
      </c>
      <c r="C159" s="21" t="s">
        <v>234</v>
      </c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</row>
    <row r="160" spans="1:38" ht="15.75" x14ac:dyDescent="0.25">
      <c r="A160" s="7" t="s">
        <v>221</v>
      </c>
      <c r="B160" s="20" t="s">
        <v>235</v>
      </c>
      <c r="C160" s="21" t="s">
        <v>236</v>
      </c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</row>
    <row r="161" spans="1:38" ht="15.75" x14ac:dyDescent="0.25">
      <c r="A161" s="31" t="s">
        <v>221</v>
      </c>
      <c r="B161" s="20" t="s">
        <v>237</v>
      </c>
      <c r="C161" s="21" t="s">
        <v>238</v>
      </c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</row>
    <row r="162" spans="1:38" ht="30" x14ac:dyDescent="0.25">
      <c r="A162" s="31" t="s">
        <v>221</v>
      </c>
      <c r="B162" s="20" t="s">
        <v>311</v>
      </c>
      <c r="C162" s="21" t="s">
        <v>239</v>
      </c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</row>
    <row r="163" spans="1:38" ht="30" x14ac:dyDescent="0.25">
      <c r="A163" s="31" t="s">
        <v>221</v>
      </c>
      <c r="B163" s="20" t="s">
        <v>310</v>
      </c>
      <c r="C163" s="21" t="s">
        <v>240</v>
      </c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</row>
    <row r="164" spans="1:38" ht="30" x14ac:dyDescent="0.25">
      <c r="A164" s="31" t="s">
        <v>221</v>
      </c>
      <c r="B164" s="20" t="s">
        <v>309</v>
      </c>
      <c r="C164" s="21" t="s">
        <v>241</v>
      </c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</row>
    <row r="165" spans="1:38" ht="45" x14ac:dyDescent="0.25">
      <c r="A165" s="7" t="s">
        <v>221</v>
      </c>
      <c r="B165" s="20" t="s">
        <v>242</v>
      </c>
      <c r="C165" s="21" t="s">
        <v>324</v>
      </c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</row>
    <row r="166" spans="1:38" ht="30" x14ac:dyDescent="0.25">
      <c r="A166" s="7" t="s">
        <v>221</v>
      </c>
      <c r="B166" s="20" t="s">
        <v>244</v>
      </c>
      <c r="C166" s="21" t="s">
        <v>325</v>
      </c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</row>
    <row r="167" spans="1:38" ht="45" x14ac:dyDescent="0.25">
      <c r="A167" s="7" t="s">
        <v>221</v>
      </c>
      <c r="B167" s="20" t="s">
        <v>246</v>
      </c>
      <c r="C167" s="21" t="s">
        <v>326</v>
      </c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</row>
    <row r="168" spans="1:38" ht="30" x14ac:dyDescent="0.25">
      <c r="A168" s="7" t="s">
        <v>221</v>
      </c>
      <c r="B168" s="20" t="s">
        <v>349</v>
      </c>
      <c r="C168" s="21" t="s">
        <v>248</v>
      </c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</row>
  </sheetData>
  <autoFilter ref="A19:AL169"/>
  <mergeCells count="25">
    <mergeCell ref="A10:AI10"/>
    <mergeCell ref="A11:AL11"/>
    <mergeCell ref="A12:AL12"/>
    <mergeCell ref="A13:AL13"/>
    <mergeCell ref="A9:AL9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H1:AL1"/>
    <mergeCell ref="AH2:AL2"/>
    <mergeCell ref="AH3:AL3"/>
    <mergeCell ref="A6:AL6"/>
    <mergeCell ref="A7:AL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2018-02-28T05:18:58Z</dcterms:modified>
</cp:coreProperties>
</file>