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ТДЕЛ КОММУНАЛЬНОГО КОМПЛЕКСА\НАТАША\САЙТ\"/>
    </mc:Choice>
  </mc:AlternateContent>
  <bookViews>
    <workbookView xWindow="0" yWindow="0" windowWidth="28800" windowHeight="12300" activeTab="1"/>
  </bookViews>
  <sheets>
    <sheet name="Водоснабжение" sheetId="4" r:id="rId1"/>
    <sheet name="Водоотведение" sheetId="6" r:id="rId2"/>
    <sheet name="Лист1" sheetId="5" state="hidden" r:id="rId3"/>
  </sheets>
  <definedNames>
    <definedName name="_xlnm._FilterDatabase" localSheetId="1" hidden="1">Водоотведение!$A$5:$E$67</definedName>
    <definedName name="_xlnm._FilterDatabase" localSheetId="0" hidden="1">Водоснабжение!$A$5:$F$110</definedName>
    <definedName name="_xlnm.Print_Titles" localSheetId="0">Водоснабжение!$2:$5</definedName>
    <definedName name="_xlnm.Print_Area" localSheetId="1">Водоотведение!$A$1:$F$67</definedName>
    <definedName name="_xlnm.Print_Area" localSheetId="0">Водоснабжение!$A$1:$F$110</definedName>
  </definedNames>
  <calcPr calcId="162913"/>
  <customWorkbookViews>
    <customWorkbookView name="Раздьяконова Ольга Юрьевна - Личное представление" guid="{E09D9FB4-A813-4F4D-92FF-C132C8DD6A86}" mergeInterval="0" personalView="1" maximized="1" xWindow="-8" yWindow="-8" windowWidth="1696" windowHeight="1026" activeSheetId="1"/>
    <customWorkbookView name="Яковлева Татьяна Владимировна - Личное представление" guid="{4504DF38-C9C3-4DDF-A668-F849A6EADC0E}" mergeInterval="0" personalView="1" maximized="1" windowWidth="1916" windowHeight="855" activeSheetId="1"/>
    <customWorkbookView name="Чубакова Анна Валерьевна - Личное представление" guid="{6A2AB5FF-F547-4279-AA17-A3C43A2CE998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B5" i="6" l="1"/>
  <c r="C5" i="6" s="1"/>
  <c r="D5" i="6" s="1"/>
  <c r="E5" i="6" s="1"/>
  <c r="F5" i="6" s="1"/>
  <c r="N7" i="5" l="1"/>
  <c r="N6" i="5"/>
  <c r="M7" i="5"/>
  <c r="M6" i="5"/>
  <c r="B5" i="4" l="1"/>
  <c r="C5" i="4" s="1"/>
  <c r="D5" i="4" s="1"/>
  <c r="E5" i="4" s="1"/>
  <c r="F5" i="4" s="1"/>
</calcChain>
</file>

<file path=xl/sharedStrings.xml><?xml version="1.0" encoding="utf-8"?>
<sst xmlns="http://schemas.openxmlformats.org/spreadsheetml/2006/main" count="453" uniqueCount="143">
  <si>
    <t>Наименование предприятия</t>
  </si>
  <si>
    <t>Вулканное ГП</t>
  </si>
  <si>
    <t>Корякское СП</t>
  </si>
  <si>
    <t>Начикинское СП</t>
  </si>
  <si>
    <t>Николаевское СП</t>
  </si>
  <si>
    <t>Паратунское СП</t>
  </si>
  <si>
    <t>Поселение</t>
  </si>
  <si>
    <t>с. Пахачи</t>
  </si>
  <si>
    <t>МУП «Коммунальное хозяйство Усть-Большерецкого сельского поселения»</t>
  </si>
  <si>
    <t>с. Кострома</t>
  </si>
  <si>
    <t>с. Апука</t>
  </si>
  <si>
    <t xml:space="preserve">с. Ачайваям </t>
  </si>
  <si>
    <t>Крутогоровское СП</t>
  </si>
  <si>
    <t>с. Тымлат</t>
  </si>
  <si>
    <t>Устьевое СП</t>
  </si>
  <si>
    <t>с. Усть-Хайрюзово</t>
  </si>
  <si>
    <t>с.Хаилино</t>
  </si>
  <si>
    <t>с.Ильпырское  (подвоз воды)</t>
  </si>
  <si>
    <t>Реквизиты постановления</t>
  </si>
  <si>
    <t xml:space="preserve">с.Тигиль </t>
  </si>
  <si>
    <t>п. Оссора</t>
  </si>
  <si>
    <t>п. Карага</t>
  </si>
  <si>
    <t>с.Аянка</t>
  </si>
  <si>
    <t>с. Слаутное</t>
  </si>
  <si>
    <t>с. Манилы</t>
  </si>
  <si>
    <t>с.Тиличики</t>
  </si>
  <si>
    <t>1 пол.</t>
  </si>
  <si>
    <t>2 пол.</t>
  </si>
  <si>
    <t>ХВС</t>
  </si>
  <si>
    <t>без НДС</t>
  </si>
  <si>
    <t>ВО</t>
  </si>
  <si>
    <t>МУП "Ключевская управляющая компания" УСН</t>
  </si>
  <si>
    <t>371-Н от 18.12.2024</t>
  </si>
  <si>
    <t>369-Н от 18.12.2024</t>
  </si>
  <si>
    <t>381-Н от 19.12.2024</t>
  </si>
  <si>
    <t>380-Н от 19.12.2024</t>
  </si>
  <si>
    <t>379-Н от 19.12.2024</t>
  </si>
  <si>
    <t>163-Н от 02.10.2024</t>
  </si>
  <si>
    <t>с.Каменское</t>
  </si>
  <si>
    <t>302-Н от 16.12.2024</t>
  </si>
  <si>
    <t>306-Н от 16.12.2024</t>
  </si>
  <si>
    <t>305-Н от 16.12.2024</t>
  </si>
  <si>
    <t>307-Н от 16.12.2024</t>
  </si>
  <si>
    <t>308-Н от 16.12.2024</t>
  </si>
  <si>
    <t>304-Н от 16.12.2024</t>
  </si>
  <si>
    <t>303-Н от 16.12.2024</t>
  </si>
  <si>
    <t>309-Н от 16.12.2024</t>
  </si>
  <si>
    <t>310-Н от 16.12.2024</t>
  </si>
  <si>
    <t>301-Н от 16.12.2024</t>
  </si>
  <si>
    <t>Новолесновское СП</t>
  </si>
  <si>
    <t>село Усть-Большерецк</t>
  </si>
  <si>
    <t>село Апача</t>
  </si>
  <si>
    <t>село Запорожье</t>
  </si>
  <si>
    <t>поселок Озерновский</t>
  </si>
  <si>
    <t>поселок Октябрьский</t>
  </si>
  <si>
    <t>село Кавалерское</t>
  </si>
  <si>
    <t>поселок Усть-Камчатск</t>
  </si>
  <si>
    <t>поселок Ключи</t>
  </si>
  <si>
    <t>Раздольненское СП</t>
  </si>
  <si>
    <t>поселок Козыревск</t>
  </si>
  <si>
    <t>ФГБУ "ЦЖКУ" Минобороны России</t>
  </si>
  <si>
    <t>КГУП «Камчатский водоканал»</t>
  </si>
  <si>
    <t>УФСБ России по Камчатскому краю</t>
  </si>
  <si>
    <t>МКП ВГО "Вилючинский водоканал"</t>
  </si>
  <si>
    <t>МУП "Коммунальные системы"</t>
  </si>
  <si>
    <t>МУП "Николаевское благоустройство"</t>
  </si>
  <si>
    <t>ООО "Светлячок"</t>
  </si>
  <si>
    <t>МУП "Паратунское КХ"</t>
  </si>
  <si>
    <t>АО "Каминжиниринг"</t>
  </si>
  <si>
    <t>МБУ ЖКХ "Надежда"</t>
  </si>
  <si>
    <t>МУП "Водоканал Усть-Камчатского сельского поселения"</t>
  </si>
  <si>
    <t>МУП "Тепловодхоз"</t>
  </si>
  <si>
    <t>АО "ЮЭСК"</t>
  </si>
  <si>
    <t>АО "Оссора"</t>
  </si>
  <si>
    <t>ООО "Колхоз "Ударник"</t>
  </si>
  <si>
    <t>АО "Корякэнерго"</t>
  </si>
  <si>
    <t>МУП "Горсети"</t>
  </si>
  <si>
    <t>ООО "Наш Дом"</t>
  </si>
  <si>
    <t>334-Н от 18.12.2024</t>
  </si>
  <si>
    <t>328-Н от 18.12.2024</t>
  </si>
  <si>
    <t>ООО "Управляющая организация "Сокоч"</t>
  </si>
  <si>
    <t>337-Н от 18.12.2024</t>
  </si>
  <si>
    <t>338-Н от 18.12.2024</t>
  </si>
  <si>
    <t>350-Н от 18.12.2024</t>
  </si>
  <si>
    <t>359-Н от 18.12.2024</t>
  </si>
  <si>
    <t>339-Н от 18.12.2024</t>
  </si>
  <si>
    <t>352-Н от 18.12.2024</t>
  </si>
  <si>
    <t>357-Н от 18.12.2024</t>
  </si>
  <si>
    <t>355-Н от 18.12.2024</t>
  </si>
  <si>
    <t>356-Н от 18.12.2024</t>
  </si>
  <si>
    <t>351-Н от 18.12.2024</t>
  </si>
  <si>
    <t>335-Н от 18.12.2024</t>
  </si>
  <si>
    <t>403-Н от 19.12.2024</t>
  </si>
  <si>
    <t>330-Н от 18.12.2024</t>
  </si>
  <si>
    <t>331-Н от 18.12.2024</t>
  </si>
  <si>
    <t>329-Н от 18.12.2024</t>
  </si>
  <si>
    <t>332-Н от 18.12.2024</t>
  </si>
  <si>
    <t>353-Н от 18.12.2024</t>
  </si>
  <si>
    <t>354-Н от 18.12.2024</t>
  </si>
  <si>
    <t>349-Н от 18.12.2024</t>
  </si>
  <si>
    <t>333-Н от 18.12.2024</t>
  </si>
  <si>
    <t>358-Н от 18.12.2024</t>
  </si>
  <si>
    <t>348-Н от 18.12.2024</t>
  </si>
  <si>
    <t>340-Н от 18.12.2024</t>
  </si>
  <si>
    <t>342-Н от 18.12.2024</t>
  </si>
  <si>
    <t>343-Н от 18.12.2024</t>
  </si>
  <si>
    <t>344-Н от 18.12.2024</t>
  </si>
  <si>
    <t>345-Н от 18.12.2024</t>
  </si>
  <si>
    <t>346-Н от 18.12.2024</t>
  </si>
  <si>
    <t>347-Н от 18.12.2024</t>
  </si>
  <si>
    <t>341-Н от 18.12.2024</t>
  </si>
  <si>
    <t>Елизовское ГП</t>
  </si>
  <si>
    <t>370-Н от 18.12.2024</t>
  </si>
  <si>
    <t>Пионерское СП</t>
  </si>
  <si>
    <t>378-Н от 19.12.2024</t>
  </si>
  <si>
    <t>Новоавачинское СП</t>
  </si>
  <si>
    <t>377-Н от 19.12.2024</t>
  </si>
  <si>
    <t>МУП "Ключевская управляющая компания"</t>
  </si>
  <si>
    <t>01.01.2025 - 30.06.2025</t>
  </si>
  <si>
    <t>01.07.2025 - 31.12.2025</t>
  </si>
  <si>
    <t>Петропавловск-Камчатский городской округ</t>
  </si>
  <si>
    <t>1.</t>
  </si>
  <si>
    <t>2.</t>
  </si>
  <si>
    <t>3.</t>
  </si>
  <si>
    <t>Анавгайское СП</t>
  </si>
  <si>
    <t>Эссовское СП</t>
  </si>
  <si>
    <t>руб/м3</t>
  </si>
  <si>
    <t>Льготный тариф для населения, с НДС</t>
  </si>
  <si>
    <t>Единица измерения</t>
  </si>
  <si>
    <t>Информация о размерах тарифов предприятий, оказывающих услуги по водоотведению населению в разрезе муниципальных образований Камчатского края на 2025 год</t>
  </si>
  <si>
    <t>Информация о размерах тарифов предприятий, оказывающих услуги в сфере холодного водоснабжения населению, в разрезе муниципальных образований Камчатского края на 2025 год</t>
  </si>
  <si>
    <t>Елизовский муниципальный район</t>
  </si>
  <si>
    <t>Вилючинский городской округ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</si>
  <si>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</si>
  <si>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</si>
  <si>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</si>
  <si>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Соболевский муниципальный район</t>
  </si>
  <si>
    <t>Тигильский муниципальный округ</t>
  </si>
  <si>
    <t>Усть-Большерецкий муниципальный район</t>
  </si>
  <si>
    <t>Усть-Камчатский муниципальный округ</t>
  </si>
  <si>
    <t>Быстринский муниципальный округ</t>
  </si>
  <si>
    <t>городской округ  "поселок  Палана"</t>
  </si>
  <si>
    <t>Мильковский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</si>
</sst>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3" xfId="0" applyBorder="1"/>
    <xf numFmtId="2" fontId="0" fillId="0" borderId="3" xfId="0" applyNumberFormat="1" applyBorder="1"/>
    <xf numFmtId="0" fontId="2" fillId="0" borderId="3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99"/>
      <color rgb="FFCC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0"/>
  <sheetViews>
    <sheetView zoomScaleNormal="100" zoomScaleSheetLayoutView="70" workbookViewId="0">
      <pane xSplit="2" ySplit="5" topLeftCell="C87" activePane="bottomRight" state="frozen"/>
      <selection pane="topRight" activeCell="C1" sqref="C1"/>
      <selection pane="bottomLeft" activeCell="A7" sqref="A7"/>
      <selection pane="bottomRight" activeCell="A109" sqref="A109:F109"/>
    </sheetView>
  </sheetViews>
  <sheetFormatPr defaultRowHeight="15" x14ac:dyDescent="0.25"/>
  <cols>
    <col min="1" max="1" width="22.7109375" style="4" customWidth="1"/>
    <col min="2" max="2" width="42.5703125" style="4" customWidth="1"/>
    <col min="3" max="3" width="15.5703125" style="4" customWidth="1"/>
    <col min="4" max="4" width="13" style="5" customWidth="1"/>
    <col min="5" max="5" width="13.42578125" style="5" customWidth="1"/>
    <col min="6" max="6" width="48.7109375" style="6" bestFit="1" customWidth="1"/>
    <col min="7" max="16384" width="9.140625" style="4"/>
  </cols>
  <sheetData>
    <row r="1" spans="1:6" ht="30" customHeight="1" x14ac:dyDescent="0.25">
      <c r="A1" s="34" t="s">
        <v>130</v>
      </c>
      <c r="B1" s="34"/>
      <c r="C1" s="34"/>
      <c r="D1" s="34"/>
      <c r="E1" s="34"/>
      <c r="F1" s="34"/>
    </row>
    <row r="2" spans="1:6" ht="15" customHeight="1" x14ac:dyDescent="0.25">
      <c r="A2" s="37" t="s">
        <v>6</v>
      </c>
      <c r="B2" s="37" t="s">
        <v>0</v>
      </c>
      <c r="C2" s="38" t="s">
        <v>128</v>
      </c>
      <c r="D2" s="39" t="s">
        <v>127</v>
      </c>
      <c r="E2" s="40"/>
      <c r="F2" s="36" t="s">
        <v>18</v>
      </c>
    </row>
    <row r="3" spans="1:6" ht="30.75" customHeight="1" x14ac:dyDescent="0.25">
      <c r="A3" s="37"/>
      <c r="B3" s="37"/>
      <c r="C3" s="38"/>
      <c r="D3" s="41"/>
      <c r="E3" s="42"/>
      <c r="F3" s="36"/>
    </row>
    <row r="4" spans="1:6" ht="39" customHeight="1" x14ac:dyDescent="0.25">
      <c r="A4" s="37"/>
      <c r="B4" s="37"/>
      <c r="C4" s="38"/>
      <c r="D4" s="32" t="s">
        <v>118</v>
      </c>
      <c r="E4" s="32" t="s">
        <v>119</v>
      </c>
      <c r="F4" s="36"/>
    </row>
    <row r="5" spans="1:6" x14ac:dyDescent="0.25">
      <c r="A5" s="30">
        <v>1</v>
      </c>
      <c r="B5" s="30">
        <f>1+A5</f>
        <v>2</v>
      </c>
      <c r="C5" s="30">
        <f t="shared" ref="C5:F5" si="0">1+B5</f>
        <v>3</v>
      </c>
      <c r="D5" s="30">
        <f t="shared" si="0"/>
        <v>4</v>
      </c>
      <c r="E5" s="30">
        <f t="shared" si="0"/>
        <v>5</v>
      </c>
      <c r="F5" s="30">
        <f t="shared" si="0"/>
        <v>6</v>
      </c>
    </row>
    <row r="6" spans="1:6" x14ac:dyDescent="0.25">
      <c r="A6" s="35" t="s">
        <v>120</v>
      </c>
      <c r="B6" s="35"/>
      <c r="C6" s="35"/>
      <c r="D6" s="35"/>
      <c r="E6" s="35"/>
      <c r="F6" s="35"/>
    </row>
    <row r="7" spans="1:6" x14ac:dyDescent="0.25">
      <c r="A7" s="10" t="s">
        <v>121</v>
      </c>
      <c r="B7" s="11" t="s">
        <v>61</v>
      </c>
      <c r="C7" s="33" t="s">
        <v>126</v>
      </c>
      <c r="D7" s="8">
        <v>58.76</v>
      </c>
      <c r="E7" s="8">
        <v>65.75</v>
      </c>
      <c r="F7" s="30" t="s">
        <v>32</v>
      </c>
    </row>
    <row r="8" spans="1:6" x14ac:dyDescent="0.25">
      <c r="A8" s="10" t="s">
        <v>122</v>
      </c>
      <c r="B8" s="13" t="s">
        <v>60</v>
      </c>
      <c r="C8" s="33" t="s">
        <v>126</v>
      </c>
      <c r="D8" s="8">
        <v>62.55</v>
      </c>
      <c r="E8" s="8">
        <v>69.989999999999995</v>
      </c>
      <c r="F8" s="30" t="s">
        <v>102</v>
      </c>
    </row>
    <row r="9" spans="1:6" x14ac:dyDescent="0.25">
      <c r="A9" s="10" t="s">
        <v>123</v>
      </c>
      <c r="B9" s="7" t="s">
        <v>62</v>
      </c>
      <c r="C9" s="33" t="s">
        <v>126</v>
      </c>
      <c r="D9" s="8">
        <v>63.2</v>
      </c>
      <c r="E9" s="8">
        <v>65.959999999999994</v>
      </c>
      <c r="F9" s="30" t="s">
        <v>37</v>
      </c>
    </row>
    <row r="10" spans="1:6" x14ac:dyDescent="0.25">
      <c r="A10" s="35" t="s">
        <v>131</v>
      </c>
      <c r="B10" s="35"/>
      <c r="C10" s="35"/>
      <c r="D10" s="35"/>
      <c r="E10" s="35"/>
      <c r="F10" s="35"/>
    </row>
    <row r="11" spans="1:6" s="18" customFormat="1" x14ac:dyDescent="0.25">
      <c r="A11" s="20" t="s">
        <v>111</v>
      </c>
      <c r="B11" s="17"/>
      <c r="C11" s="17"/>
      <c r="D11" s="16"/>
      <c r="E11" s="16"/>
      <c r="F11" s="16"/>
    </row>
    <row r="12" spans="1:6" s="18" customFormat="1" x14ac:dyDescent="0.25">
      <c r="A12" s="19" t="s">
        <v>121</v>
      </c>
      <c r="B12" s="11" t="s">
        <v>61</v>
      </c>
      <c r="C12" s="33" t="s">
        <v>126</v>
      </c>
      <c r="D12" s="8">
        <v>19.149999999999999</v>
      </c>
      <c r="E12" s="8">
        <v>22.5</v>
      </c>
      <c r="F12" s="30" t="s">
        <v>33</v>
      </c>
    </row>
    <row r="13" spans="1:6" s="18" customFormat="1" x14ac:dyDescent="0.25">
      <c r="A13" s="19" t="s">
        <v>122</v>
      </c>
      <c r="B13" s="13" t="s">
        <v>60</v>
      </c>
      <c r="C13" s="33" t="s">
        <v>126</v>
      </c>
      <c r="D13" s="8">
        <v>33.19</v>
      </c>
      <c r="E13" s="8">
        <v>37.14</v>
      </c>
      <c r="F13" s="30" t="s">
        <v>103</v>
      </c>
    </row>
    <row r="14" spans="1:6" s="18" customFormat="1" x14ac:dyDescent="0.25">
      <c r="A14" s="20" t="s">
        <v>113</v>
      </c>
      <c r="B14" s="15"/>
      <c r="C14" s="15"/>
      <c r="D14" s="8"/>
      <c r="E14" s="8"/>
      <c r="F14" s="30"/>
    </row>
    <row r="15" spans="1:6" s="18" customFormat="1" x14ac:dyDescent="0.25">
      <c r="A15" s="19" t="s">
        <v>121</v>
      </c>
      <c r="B15" s="11" t="s">
        <v>61</v>
      </c>
      <c r="C15" s="33" t="s">
        <v>126</v>
      </c>
      <c r="D15" s="8">
        <v>19.149999999999999</v>
      </c>
      <c r="E15" s="8">
        <v>22.5</v>
      </c>
      <c r="F15" s="30" t="s">
        <v>33</v>
      </c>
    </row>
    <row r="16" spans="1:6" s="18" customFormat="1" x14ac:dyDescent="0.25">
      <c r="A16" s="19" t="s">
        <v>122</v>
      </c>
      <c r="B16" s="13" t="s">
        <v>60</v>
      </c>
      <c r="C16" s="33" t="s">
        <v>126</v>
      </c>
      <c r="D16" s="8">
        <v>39.840000000000003</v>
      </c>
      <c r="E16" s="8">
        <v>44.58</v>
      </c>
      <c r="F16" s="30" t="s">
        <v>109</v>
      </c>
    </row>
    <row r="17" spans="1:6" s="18" customFormat="1" x14ac:dyDescent="0.25">
      <c r="A17" s="20" t="s">
        <v>115</v>
      </c>
      <c r="B17" s="15"/>
      <c r="C17" s="15"/>
      <c r="D17" s="8"/>
      <c r="E17" s="8"/>
      <c r="F17" s="30"/>
    </row>
    <row r="18" spans="1:6" s="18" customFormat="1" x14ac:dyDescent="0.25">
      <c r="A18" s="19" t="s">
        <v>121</v>
      </c>
      <c r="B18" s="11" t="s">
        <v>61</v>
      </c>
      <c r="C18" s="33" t="s">
        <v>126</v>
      </c>
      <c r="D18" s="8">
        <v>19.149999999999999</v>
      </c>
      <c r="E18" s="8">
        <v>22.5</v>
      </c>
      <c r="F18" s="30" t="s">
        <v>33</v>
      </c>
    </row>
    <row r="19" spans="1:6" s="18" customFormat="1" x14ac:dyDescent="0.25">
      <c r="A19" s="19" t="s">
        <v>122</v>
      </c>
      <c r="B19" s="13" t="s">
        <v>60</v>
      </c>
      <c r="C19" s="33" t="s">
        <v>126</v>
      </c>
      <c r="D19" s="8">
        <v>69.16</v>
      </c>
      <c r="E19" s="8">
        <v>73.599999999999994</v>
      </c>
      <c r="F19" s="30" t="s">
        <v>106</v>
      </c>
    </row>
    <row r="20" spans="1:6" s="18" customFormat="1" x14ac:dyDescent="0.25">
      <c r="A20" s="21" t="s">
        <v>2</v>
      </c>
      <c r="B20" s="15"/>
      <c r="C20" s="15"/>
      <c r="D20" s="8"/>
      <c r="E20" s="8"/>
      <c r="F20" s="30"/>
    </row>
    <row r="21" spans="1:6" s="18" customFormat="1" x14ac:dyDescent="0.25">
      <c r="A21" s="19" t="s">
        <v>121</v>
      </c>
      <c r="B21" s="11" t="s">
        <v>61</v>
      </c>
      <c r="C21" s="33" t="s">
        <v>126</v>
      </c>
      <c r="D21" s="8">
        <v>54.97</v>
      </c>
      <c r="E21" s="8">
        <v>61.51</v>
      </c>
      <c r="F21" s="30" t="s">
        <v>34</v>
      </c>
    </row>
    <row r="22" spans="1:6" s="18" customFormat="1" x14ac:dyDescent="0.25">
      <c r="A22" s="19" t="s">
        <v>122</v>
      </c>
      <c r="B22" s="13" t="s">
        <v>60</v>
      </c>
      <c r="C22" s="33" t="s">
        <v>126</v>
      </c>
      <c r="D22" s="8">
        <v>56.68</v>
      </c>
      <c r="E22" s="8">
        <v>63.42</v>
      </c>
      <c r="F22" s="30" t="s">
        <v>104</v>
      </c>
    </row>
    <row r="23" spans="1:6" s="18" customFormat="1" x14ac:dyDescent="0.25">
      <c r="A23" s="21" t="s">
        <v>1</v>
      </c>
      <c r="B23" s="15"/>
      <c r="C23" s="15"/>
      <c r="D23" s="8"/>
      <c r="E23" s="8"/>
      <c r="F23" s="30"/>
    </row>
    <row r="24" spans="1:6" s="18" customFormat="1" x14ac:dyDescent="0.25">
      <c r="A24" s="19" t="s">
        <v>121</v>
      </c>
      <c r="B24" s="7" t="s">
        <v>64</v>
      </c>
      <c r="C24" s="33" t="s">
        <v>126</v>
      </c>
      <c r="D24" s="8">
        <v>49.46</v>
      </c>
      <c r="E24" s="8">
        <v>55.35</v>
      </c>
      <c r="F24" s="30" t="s">
        <v>79</v>
      </c>
    </row>
    <row r="25" spans="1:6" s="18" customFormat="1" x14ac:dyDescent="0.25">
      <c r="A25" s="21" t="s">
        <v>3</v>
      </c>
      <c r="B25" s="15"/>
      <c r="C25" s="15"/>
      <c r="D25" s="8"/>
      <c r="E25" s="8"/>
      <c r="F25" s="30"/>
    </row>
    <row r="26" spans="1:6" s="18" customFormat="1" x14ac:dyDescent="0.25">
      <c r="A26" s="19" t="s">
        <v>121</v>
      </c>
      <c r="B26" s="13" t="s">
        <v>80</v>
      </c>
      <c r="C26" s="33" t="s">
        <v>126</v>
      </c>
      <c r="D26" s="8">
        <v>57.03</v>
      </c>
      <c r="E26" s="8">
        <v>63.82</v>
      </c>
      <c r="F26" s="30" t="s">
        <v>81</v>
      </c>
    </row>
    <row r="27" spans="1:6" s="18" customFormat="1" x14ac:dyDescent="0.25">
      <c r="A27" s="19" t="s">
        <v>122</v>
      </c>
      <c r="B27" s="13" t="s">
        <v>60</v>
      </c>
      <c r="C27" s="33" t="s">
        <v>126</v>
      </c>
      <c r="D27" s="8">
        <v>61.37</v>
      </c>
      <c r="E27" s="8">
        <v>68.67</v>
      </c>
      <c r="F27" s="30" t="s">
        <v>105</v>
      </c>
    </row>
    <row r="28" spans="1:6" s="18" customFormat="1" x14ac:dyDescent="0.25">
      <c r="A28" s="21" t="s">
        <v>4</v>
      </c>
      <c r="B28" s="15"/>
      <c r="C28" s="15"/>
      <c r="D28" s="8"/>
      <c r="E28" s="8"/>
      <c r="F28" s="30"/>
    </row>
    <row r="29" spans="1:6" s="18" customFormat="1" x14ac:dyDescent="0.25">
      <c r="A29" s="19" t="s">
        <v>121</v>
      </c>
      <c r="B29" s="13" t="s">
        <v>65</v>
      </c>
      <c r="C29" s="33" t="s">
        <v>126</v>
      </c>
      <c r="D29" s="8">
        <v>40.340000000000003</v>
      </c>
      <c r="E29" s="8">
        <v>45.14</v>
      </c>
      <c r="F29" s="30" t="s">
        <v>82</v>
      </c>
    </row>
    <row r="30" spans="1:6" s="18" customFormat="1" x14ac:dyDescent="0.25">
      <c r="A30" s="21" t="s">
        <v>49</v>
      </c>
      <c r="B30" s="15"/>
      <c r="C30" s="15"/>
      <c r="D30" s="8"/>
      <c r="E30" s="8"/>
      <c r="F30" s="30"/>
    </row>
    <row r="31" spans="1:6" s="18" customFormat="1" x14ac:dyDescent="0.25">
      <c r="A31" s="19" t="s">
        <v>121</v>
      </c>
      <c r="B31" s="12" t="s">
        <v>66</v>
      </c>
      <c r="C31" s="33" t="s">
        <v>126</v>
      </c>
      <c r="D31" s="8">
        <v>39.67</v>
      </c>
      <c r="E31" s="8">
        <v>44.39</v>
      </c>
      <c r="F31" s="30" t="s">
        <v>83</v>
      </c>
    </row>
    <row r="32" spans="1:6" s="18" customFormat="1" x14ac:dyDescent="0.25">
      <c r="A32" s="19" t="s">
        <v>122</v>
      </c>
      <c r="B32" s="13" t="s">
        <v>60</v>
      </c>
      <c r="C32" s="33" t="s">
        <v>126</v>
      </c>
      <c r="D32" s="8">
        <v>63.11</v>
      </c>
      <c r="E32" s="8">
        <v>70.62</v>
      </c>
      <c r="F32" s="30" t="s">
        <v>107</v>
      </c>
    </row>
    <row r="33" spans="1:6" s="18" customFormat="1" x14ac:dyDescent="0.25">
      <c r="A33" s="20" t="s">
        <v>5</v>
      </c>
      <c r="B33" s="13"/>
      <c r="C33" s="13"/>
      <c r="D33" s="8"/>
      <c r="E33" s="8"/>
      <c r="F33" s="30"/>
    </row>
    <row r="34" spans="1:6" s="18" customFormat="1" x14ac:dyDescent="0.25">
      <c r="A34" s="19" t="s">
        <v>121</v>
      </c>
      <c r="B34" s="7" t="s">
        <v>67</v>
      </c>
      <c r="C34" s="33" t="s">
        <v>126</v>
      </c>
      <c r="D34" s="8">
        <v>36.93</v>
      </c>
      <c r="E34" s="8">
        <v>41.32</v>
      </c>
      <c r="F34" s="30" t="s">
        <v>84</v>
      </c>
    </row>
    <row r="35" spans="1:6" s="18" customFormat="1" x14ac:dyDescent="0.25">
      <c r="A35" s="19" t="s">
        <v>122</v>
      </c>
      <c r="B35" s="13" t="s">
        <v>60</v>
      </c>
      <c r="C35" s="33" t="s">
        <v>126</v>
      </c>
      <c r="D35" s="8">
        <v>56.5</v>
      </c>
      <c r="E35" s="8">
        <v>63.22</v>
      </c>
      <c r="F35" s="30" t="s">
        <v>108</v>
      </c>
    </row>
    <row r="36" spans="1:6" s="18" customFormat="1" x14ac:dyDescent="0.25">
      <c r="A36" s="21" t="s">
        <v>58</v>
      </c>
      <c r="B36" s="7"/>
      <c r="C36" s="7"/>
      <c r="D36" s="8"/>
      <c r="E36" s="8"/>
      <c r="F36" s="30"/>
    </row>
    <row r="37" spans="1:6" s="18" customFormat="1" x14ac:dyDescent="0.25">
      <c r="A37" s="19" t="s">
        <v>121</v>
      </c>
      <c r="B37" s="12" t="s">
        <v>68</v>
      </c>
      <c r="C37" s="33" t="s">
        <v>126</v>
      </c>
      <c r="D37" s="8">
        <v>28.71</v>
      </c>
      <c r="E37" s="8">
        <v>32.130000000000003</v>
      </c>
      <c r="F37" s="30" t="s">
        <v>85</v>
      </c>
    </row>
    <row r="38" spans="1:6" s="18" customFormat="1" x14ac:dyDescent="0.25">
      <c r="A38" s="35" t="s">
        <v>132</v>
      </c>
      <c r="B38" s="35"/>
      <c r="C38" s="35"/>
      <c r="D38" s="35"/>
      <c r="E38" s="35"/>
      <c r="F38" s="35"/>
    </row>
    <row r="39" spans="1:6" s="18" customFormat="1" x14ac:dyDescent="0.25">
      <c r="A39" s="19" t="s">
        <v>121</v>
      </c>
      <c r="B39" s="7" t="s">
        <v>63</v>
      </c>
      <c r="C39" s="33" t="s">
        <v>126</v>
      </c>
      <c r="D39" s="8">
        <v>46.64</v>
      </c>
      <c r="E39" s="8">
        <v>52.19</v>
      </c>
      <c r="F39" s="30" t="s">
        <v>78</v>
      </c>
    </row>
    <row r="40" spans="1:6" s="18" customFormat="1" x14ac:dyDescent="0.25">
      <c r="A40" s="35" t="s">
        <v>142</v>
      </c>
      <c r="B40" s="35"/>
      <c r="C40" s="35"/>
      <c r="D40" s="35"/>
      <c r="E40" s="35"/>
      <c r="F40" s="35"/>
    </row>
    <row r="41" spans="1:6" s="18" customFormat="1" x14ac:dyDescent="0.25">
      <c r="A41" s="19" t="s">
        <v>121</v>
      </c>
      <c r="B41" s="11" t="s">
        <v>61</v>
      </c>
      <c r="C41" s="33" t="s">
        <v>126</v>
      </c>
      <c r="D41" s="8">
        <v>34.78</v>
      </c>
      <c r="E41" s="8">
        <v>38.92</v>
      </c>
      <c r="F41" s="30" t="s">
        <v>36</v>
      </c>
    </row>
    <row r="42" spans="1:6" s="18" customFormat="1" x14ac:dyDescent="0.25">
      <c r="A42" s="35" t="s">
        <v>133</v>
      </c>
      <c r="B42" s="35"/>
      <c r="C42" s="35"/>
      <c r="D42" s="35"/>
      <c r="E42" s="35"/>
      <c r="F42" s="35"/>
    </row>
    <row r="43" spans="1:6" s="18" customFormat="1" x14ac:dyDescent="0.25">
      <c r="A43" s="21" t="s">
        <v>21</v>
      </c>
      <c r="B43" s="7"/>
      <c r="C43" s="7"/>
      <c r="D43" s="8"/>
      <c r="E43" s="8"/>
      <c r="F43" s="30"/>
    </row>
    <row r="44" spans="1:6" s="18" customFormat="1" x14ac:dyDescent="0.25">
      <c r="A44" s="19" t="s">
        <v>121</v>
      </c>
      <c r="B44" s="7" t="s">
        <v>73</v>
      </c>
      <c r="C44" s="33" t="s">
        <v>126</v>
      </c>
      <c r="D44" s="8">
        <v>90</v>
      </c>
      <c r="E44" s="8">
        <v>90</v>
      </c>
      <c r="F44" s="30" t="s">
        <v>98</v>
      </c>
    </row>
    <row r="45" spans="1:6" s="18" customFormat="1" x14ac:dyDescent="0.25">
      <c r="A45" s="21" t="s">
        <v>9</v>
      </c>
      <c r="B45" s="7"/>
      <c r="C45" s="7"/>
      <c r="D45" s="8"/>
      <c r="E45" s="8"/>
      <c r="F45" s="30"/>
    </row>
    <row r="46" spans="1:6" s="18" customFormat="1" x14ac:dyDescent="0.25">
      <c r="A46" s="7" t="s">
        <v>121</v>
      </c>
      <c r="B46" s="23" t="s">
        <v>74</v>
      </c>
      <c r="C46" s="33" t="s">
        <v>126</v>
      </c>
      <c r="D46" s="24">
        <v>90</v>
      </c>
      <c r="E46" s="24">
        <v>90</v>
      </c>
      <c r="F46" s="16" t="s">
        <v>99</v>
      </c>
    </row>
    <row r="47" spans="1:6" s="18" customFormat="1" x14ac:dyDescent="0.25">
      <c r="A47" s="21" t="s">
        <v>20</v>
      </c>
      <c r="B47" s="7"/>
      <c r="C47" s="7"/>
      <c r="D47" s="8"/>
      <c r="E47" s="8"/>
      <c r="F47" s="30"/>
    </row>
    <row r="48" spans="1:6" s="18" customFormat="1" x14ac:dyDescent="0.25">
      <c r="A48" s="7" t="s">
        <v>121</v>
      </c>
      <c r="B48" s="7" t="s">
        <v>73</v>
      </c>
      <c r="C48" s="33" t="s">
        <v>126</v>
      </c>
      <c r="D48" s="8">
        <v>90</v>
      </c>
      <c r="E48" s="8">
        <v>90</v>
      </c>
      <c r="F48" s="30" t="s">
        <v>97</v>
      </c>
    </row>
    <row r="49" spans="1:6" s="18" customFormat="1" x14ac:dyDescent="0.25">
      <c r="A49" s="21" t="s">
        <v>13</v>
      </c>
      <c r="B49" s="7"/>
      <c r="C49" s="7"/>
      <c r="D49" s="8"/>
      <c r="E49" s="8"/>
      <c r="F49" s="30"/>
    </row>
    <row r="50" spans="1:6" s="18" customFormat="1" x14ac:dyDescent="0.25">
      <c r="A50" s="7" t="s">
        <v>121</v>
      </c>
      <c r="B50" s="7" t="s">
        <v>75</v>
      </c>
      <c r="C50" s="33" t="s">
        <v>126</v>
      </c>
      <c r="D50" s="8">
        <v>90</v>
      </c>
      <c r="E50" s="8">
        <v>90</v>
      </c>
      <c r="F50" s="30" t="s">
        <v>44</v>
      </c>
    </row>
    <row r="51" spans="1:6" s="18" customFormat="1" ht="30" x14ac:dyDescent="0.25">
      <c r="A51" s="22" t="s">
        <v>17</v>
      </c>
      <c r="B51" s="7"/>
      <c r="C51" s="7"/>
      <c r="D51" s="8"/>
      <c r="E51" s="8"/>
      <c r="F51" s="30"/>
    </row>
    <row r="52" spans="1:6" s="18" customFormat="1" x14ac:dyDescent="0.25">
      <c r="A52" s="7" t="s">
        <v>121</v>
      </c>
      <c r="B52" s="7" t="s">
        <v>75</v>
      </c>
      <c r="C52" s="33" t="s">
        <v>126</v>
      </c>
      <c r="D52" s="8">
        <v>90</v>
      </c>
      <c r="E52" s="8">
        <v>90</v>
      </c>
      <c r="F52" s="30" t="s">
        <v>48</v>
      </c>
    </row>
    <row r="53" spans="1:6" s="18" customFormat="1" x14ac:dyDescent="0.25">
      <c r="A53" s="35" t="s">
        <v>134</v>
      </c>
      <c r="B53" s="35"/>
      <c r="C53" s="35"/>
      <c r="D53" s="35"/>
      <c r="E53" s="35"/>
      <c r="F53" s="35"/>
    </row>
    <row r="54" spans="1:6" s="18" customFormat="1" x14ac:dyDescent="0.25">
      <c r="A54" s="21" t="s">
        <v>10</v>
      </c>
      <c r="B54" s="7"/>
      <c r="C54" s="7"/>
      <c r="D54" s="8"/>
      <c r="E54" s="8"/>
      <c r="F54" s="30"/>
    </row>
    <row r="55" spans="1:6" s="18" customFormat="1" x14ac:dyDescent="0.25">
      <c r="A55" s="7" t="s">
        <v>121</v>
      </c>
      <c r="B55" s="7" t="s">
        <v>75</v>
      </c>
      <c r="C55" s="33" t="s">
        <v>126</v>
      </c>
      <c r="D55" s="8">
        <v>90</v>
      </c>
      <c r="E55" s="8">
        <v>90</v>
      </c>
      <c r="F55" s="30" t="s">
        <v>39</v>
      </c>
    </row>
    <row r="56" spans="1:6" s="18" customFormat="1" x14ac:dyDescent="0.25">
      <c r="A56" s="21" t="s">
        <v>11</v>
      </c>
      <c r="B56" s="7"/>
      <c r="C56" s="7"/>
      <c r="D56" s="8"/>
      <c r="E56" s="8"/>
      <c r="F56" s="30"/>
    </row>
    <row r="57" spans="1:6" s="18" customFormat="1" x14ac:dyDescent="0.25">
      <c r="A57" s="7" t="s">
        <v>121</v>
      </c>
      <c r="B57" s="7" t="s">
        <v>75</v>
      </c>
      <c r="C57" s="33" t="s">
        <v>126</v>
      </c>
      <c r="D57" s="8">
        <v>90</v>
      </c>
      <c r="E57" s="8">
        <v>90</v>
      </c>
      <c r="F57" s="30" t="s">
        <v>40</v>
      </c>
    </row>
    <row r="58" spans="1:6" s="18" customFormat="1" x14ac:dyDescent="0.25">
      <c r="A58" s="21" t="s">
        <v>25</v>
      </c>
      <c r="B58" s="7"/>
      <c r="C58" s="7"/>
      <c r="D58" s="8"/>
      <c r="E58" s="8"/>
      <c r="F58" s="30"/>
    </row>
    <row r="59" spans="1:6" s="18" customFormat="1" x14ac:dyDescent="0.25">
      <c r="A59" s="7" t="s">
        <v>121</v>
      </c>
      <c r="B59" s="7" t="s">
        <v>75</v>
      </c>
      <c r="C59" s="33" t="s">
        <v>126</v>
      </c>
      <c r="D59" s="8">
        <v>78.86</v>
      </c>
      <c r="E59" s="8">
        <v>88.24</v>
      </c>
      <c r="F59" s="30" t="s">
        <v>43</v>
      </c>
    </row>
    <row r="60" spans="1:6" s="18" customFormat="1" x14ac:dyDescent="0.25">
      <c r="A60" s="21" t="s">
        <v>16</v>
      </c>
      <c r="B60" s="7"/>
      <c r="C60" s="7"/>
      <c r="D60" s="8"/>
      <c r="E60" s="8"/>
      <c r="F60" s="30"/>
    </row>
    <row r="61" spans="1:6" s="18" customFormat="1" x14ac:dyDescent="0.25">
      <c r="A61" s="7" t="s">
        <v>121</v>
      </c>
      <c r="B61" s="7" t="s">
        <v>75</v>
      </c>
      <c r="C61" s="33" t="s">
        <v>126</v>
      </c>
      <c r="D61" s="8">
        <v>90</v>
      </c>
      <c r="E61" s="8">
        <v>90</v>
      </c>
      <c r="F61" s="30" t="s">
        <v>47</v>
      </c>
    </row>
    <row r="62" spans="1:6" s="18" customFormat="1" x14ac:dyDescent="0.25">
      <c r="A62" s="21" t="s">
        <v>7</v>
      </c>
      <c r="B62" s="7"/>
      <c r="C62" s="7"/>
      <c r="D62" s="8"/>
      <c r="E62" s="8"/>
      <c r="F62" s="30"/>
    </row>
    <row r="63" spans="1:6" s="18" customFormat="1" x14ac:dyDescent="0.25">
      <c r="A63" s="7" t="s">
        <v>121</v>
      </c>
      <c r="B63" s="7" t="s">
        <v>75</v>
      </c>
      <c r="C63" s="33" t="s">
        <v>126</v>
      </c>
      <c r="D63" s="8">
        <v>90</v>
      </c>
      <c r="E63" s="8">
        <v>90</v>
      </c>
      <c r="F63" s="30" t="s">
        <v>42</v>
      </c>
    </row>
    <row r="64" spans="1:6" s="18" customFormat="1" x14ac:dyDescent="0.25">
      <c r="A64" s="35" t="s">
        <v>135</v>
      </c>
      <c r="B64" s="35"/>
      <c r="C64" s="35"/>
      <c r="D64" s="35"/>
      <c r="E64" s="35"/>
      <c r="F64" s="35"/>
    </row>
    <row r="65" spans="1:6" s="18" customFormat="1" x14ac:dyDescent="0.25">
      <c r="A65" s="21" t="s">
        <v>22</v>
      </c>
      <c r="B65" s="7"/>
      <c r="C65" s="7"/>
      <c r="D65" s="8"/>
      <c r="E65" s="8"/>
      <c r="F65" s="30"/>
    </row>
    <row r="66" spans="1:6" s="18" customFormat="1" x14ac:dyDescent="0.25">
      <c r="A66" s="7" t="s">
        <v>121</v>
      </c>
      <c r="B66" s="7" t="s">
        <v>72</v>
      </c>
      <c r="C66" s="33" t="s">
        <v>126</v>
      </c>
      <c r="D66" s="8">
        <v>55.68</v>
      </c>
      <c r="E66" s="8">
        <v>62.31</v>
      </c>
      <c r="F66" s="30" t="s">
        <v>95</v>
      </c>
    </row>
    <row r="67" spans="1:6" s="18" customFormat="1" x14ac:dyDescent="0.25">
      <c r="A67" s="21" t="s">
        <v>23</v>
      </c>
      <c r="B67" s="7"/>
      <c r="C67" s="7"/>
      <c r="D67" s="8"/>
      <c r="E67" s="8"/>
      <c r="F67" s="30"/>
    </row>
    <row r="68" spans="1:6" s="18" customFormat="1" x14ac:dyDescent="0.25">
      <c r="A68" s="7" t="s">
        <v>121</v>
      </c>
      <c r="B68" s="7" t="s">
        <v>72</v>
      </c>
      <c r="C68" s="33" t="s">
        <v>126</v>
      </c>
      <c r="D68" s="8">
        <v>54.54</v>
      </c>
      <c r="E68" s="8">
        <v>61.03</v>
      </c>
      <c r="F68" s="30" t="s">
        <v>96</v>
      </c>
    </row>
    <row r="69" spans="1:6" s="18" customFormat="1" x14ac:dyDescent="0.25">
      <c r="A69" s="21" t="s">
        <v>38</v>
      </c>
      <c r="B69" s="7"/>
      <c r="C69" s="7"/>
      <c r="D69" s="8"/>
      <c r="E69" s="8"/>
      <c r="F69" s="30"/>
    </row>
    <row r="70" spans="1:6" s="18" customFormat="1" x14ac:dyDescent="0.25">
      <c r="A70" s="7" t="s">
        <v>121</v>
      </c>
      <c r="B70" s="7" t="s">
        <v>72</v>
      </c>
      <c r="C70" s="33" t="s">
        <v>126</v>
      </c>
      <c r="D70" s="8">
        <v>75</v>
      </c>
      <c r="E70" s="8">
        <v>83.93</v>
      </c>
      <c r="F70" s="30" t="s">
        <v>93</v>
      </c>
    </row>
    <row r="71" spans="1:6" s="18" customFormat="1" x14ac:dyDescent="0.25">
      <c r="A71" s="21" t="s">
        <v>24</v>
      </c>
      <c r="B71" s="7"/>
      <c r="C71" s="7"/>
      <c r="D71" s="8"/>
      <c r="E71" s="8"/>
      <c r="F71" s="30"/>
    </row>
    <row r="72" spans="1:6" s="18" customFormat="1" x14ac:dyDescent="0.25">
      <c r="A72" s="7" t="s">
        <v>121</v>
      </c>
      <c r="B72" s="7" t="s">
        <v>72</v>
      </c>
      <c r="C72" s="33" t="s">
        <v>126</v>
      </c>
      <c r="D72" s="8">
        <v>71.59</v>
      </c>
      <c r="E72" s="8">
        <v>80.11</v>
      </c>
      <c r="F72" s="30" t="s">
        <v>94</v>
      </c>
    </row>
    <row r="73" spans="1:6" s="18" customFormat="1" x14ac:dyDescent="0.25">
      <c r="A73" s="35" t="s">
        <v>136</v>
      </c>
      <c r="B73" s="35"/>
      <c r="C73" s="35"/>
      <c r="D73" s="35"/>
      <c r="E73" s="35"/>
      <c r="F73" s="35"/>
    </row>
    <row r="74" spans="1:6" s="18" customFormat="1" x14ac:dyDescent="0.25">
      <c r="A74" s="21" t="s">
        <v>12</v>
      </c>
      <c r="B74" s="7"/>
      <c r="C74" s="7"/>
      <c r="D74" s="8"/>
      <c r="E74" s="8"/>
      <c r="F74" s="30"/>
    </row>
    <row r="75" spans="1:6" s="18" customFormat="1" x14ac:dyDescent="0.25">
      <c r="A75" s="7" t="s">
        <v>121</v>
      </c>
      <c r="B75" s="7" t="s">
        <v>75</v>
      </c>
      <c r="C75" s="33" t="s">
        <v>126</v>
      </c>
      <c r="D75" s="8">
        <v>88</v>
      </c>
      <c r="E75" s="8">
        <v>90</v>
      </c>
      <c r="F75" s="30" t="s">
        <v>41</v>
      </c>
    </row>
    <row r="76" spans="1:6" s="18" customFormat="1" x14ac:dyDescent="0.25">
      <c r="A76" s="21" t="s">
        <v>14</v>
      </c>
      <c r="B76" s="7"/>
      <c r="C76" s="7"/>
      <c r="D76" s="8"/>
      <c r="E76" s="8"/>
      <c r="F76" s="30"/>
    </row>
    <row r="77" spans="1:6" s="18" customFormat="1" x14ac:dyDescent="0.25">
      <c r="A77" s="19" t="s">
        <v>121</v>
      </c>
      <c r="B77" s="7" t="s">
        <v>75</v>
      </c>
      <c r="C77" s="33" t="s">
        <v>126</v>
      </c>
      <c r="D77" s="8">
        <v>90</v>
      </c>
      <c r="E77" s="8">
        <v>90</v>
      </c>
      <c r="F77" s="30" t="s">
        <v>45</v>
      </c>
    </row>
    <row r="78" spans="1:6" s="18" customFormat="1" x14ac:dyDescent="0.25">
      <c r="A78" s="35" t="s">
        <v>137</v>
      </c>
      <c r="B78" s="35"/>
      <c r="C78" s="35"/>
      <c r="D78" s="35"/>
      <c r="E78" s="35"/>
      <c r="F78" s="35"/>
    </row>
    <row r="79" spans="1:6" s="18" customFormat="1" x14ac:dyDescent="0.25">
      <c r="A79" s="21" t="s">
        <v>15</v>
      </c>
      <c r="B79" s="7"/>
      <c r="C79" s="7"/>
      <c r="D79" s="3"/>
      <c r="E79" s="3"/>
      <c r="F79" s="30"/>
    </row>
    <row r="80" spans="1:6" s="18" customFormat="1" x14ac:dyDescent="0.25">
      <c r="A80" s="19" t="s">
        <v>121</v>
      </c>
      <c r="B80" s="7" t="s">
        <v>75</v>
      </c>
      <c r="C80" s="33" t="s">
        <v>126</v>
      </c>
      <c r="D80" s="3">
        <v>65.22</v>
      </c>
      <c r="E80" s="3">
        <v>72.98</v>
      </c>
      <c r="F80" s="30" t="s">
        <v>46</v>
      </c>
    </row>
    <row r="81" spans="1:6" s="18" customFormat="1" x14ac:dyDescent="0.25">
      <c r="A81" s="21" t="s">
        <v>19</v>
      </c>
      <c r="B81" s="12"/>
      <c r="C81" s="12"/>
      <c r="D81" s="8"/>
      <c r="E81" s="8"/>
      <c r="F81" s="30"/>
    </row>
    <row r="82" spans="1:6" s="18" customFormat="1" x14ac:dyDescent="0.25">
      <c r="A82" s="19" t="s">
        <v>121</v>
      </c>
      <c r="B82" s="12" t="s">
        <v>77</v>
      </c>
      <c r="C82" s="33" t="s">
        <v>126</v>
      </c>
      <c r="D82" s="8">
        <v>56.47</v>
      </c>
      <c r="E82" s="8">
        <v>63.19</v>
      </c>
      <c r="F82" s="30" t="s">
        <v>101</v>
      </c>
    </row>
    <row r="83" spans="1:6" s="18" customFormat="1" x14ac:dyDescent="0.25">
      <c r="A83" s="35" t="s">
        <v>138</v>
      </c>
      <c r="B83" s="35"/>
      <c r="C83" s="35"/>
      <c r="D83" s="35"/>
      <c r="E83" s="35"/>
      <c r="F83" s="35"/>
    </row>
    <row r="84" spans="1:6" s="18" customFormat="1" ht="30" x14ac:dyDescent="0.25">
      <c r="A84" s="22" t="s">
        <v>50</v>
      </c>
      <c r="B84" s="12"/>
      <c r="C84" s="12"/>
      <c r="D84" s="8"/>
      <c r="E84" s="8"/>
      <c r="F84" s="30"/>
    </row>
    <row r="85" spans="1:6" s="18" customFormat="1" ht="30" x14ac:dyDescent="0.25">
      <c r="A85" s="12" t="s">
        <v>121</v>
      </c>
      <c r="B85" s="12" t="s">
        <v>8</v>
      </c>
      <c r="C85" s="33" t="s">
        <v>126</v>
      </c>
      <c r="D85" s="8">
        <v>68.180000000000007</v>
      </c>
      <c r="E85" s="8">
        <v>76.290000000000006</v>
      </c>
      <c r="F85" s="30" t="s">
        <v>86</v>
      </c>
    </row>
    <row r="86" spans="1:6" s="18" customFormat="1" x14ac:dyDescent="0.25">
      <c r="A86" s="21" t="s">
        <v>51</v>
      </c>
      <c r="B86" s="12"/>
      <c r="C86" s="12"/>
      <c r="D86" s="8"/>
      <c r="E86" s="8"/>
      <c r="F86" s="30"/>
    </row>
    <row r="87" spans="1:6" s="18" customFormat="1" x14ac:dyDescent="0.25">
      <c r="A87" s="7" t="s">
        <v>121</v>
      </c>
      <c r="B87" s="12" t="s">
        <v>69</v>
      </c>
      <c r="C87" s="33" t="s">
        <v>126</v>
      </c>
      <c r="D87" s="8">
        <v>64.77</v>
      </c>
      <c r="E87" s="8">
        <v>72.48</v>
      </c>
      <c r="F87" s="30" t="s">
        <v>87</v>
      </c>
    </row>
    <row r="88" spans="1:6" s="18" customFormat="1" x14ac:dyDescent="0.25">
      <c r="A88" s="22" t="s">
        <v>52</v>
      </c>
      <c r="B88" s="12"/>
      <c r="C88" s="26"/>
      <c r="D88" s="9"/>
      <c r="E88" s="8"/>
      <c r="F88" s="30"/>
    </row>
    <row r="89" spans="1:6" s="18" customFormat="1" x14ac:dyDescent="0.25">
      <c r="A89" s="12" t="s">
        <v>121</v>
      </c>
      <c r="B89" s="12" t="s">
        <v>69</v>
      </c>
      <c r="C89" s="33" t="s">
        <v>126</v>
      </c>
      <c r="D89" s="9">
        <v>68.180000000000007</v>
      </c>
      <c r="E89" s="8">
        <v>76.290000000000006</v>
      </c>
      <c r="F89" s="30" t="s">
        <v>88</v>
      </c>
    </row>
    <row r="90" spans="1:6" s="18" customFormat="1" x14ac:dyDescent="0.25">
      <c r="A90" s="21" t="s">
        <v>53</v>
      </c>
      <c r="B90" s="12"/>
      <c r="C90" s="12"/>
      <c r="D90" s="8"/>
      <c r="E90" s="8"/>
      <c r="F90" s="30"/>
    </row>
    <row r="91" spans="1:6" s="18" customFormat="1" x14ac:dyDescent="0.25">
      <c r="A91" s="7" t="s">
        <v>121</v>
      </c>
      <c r="B91" s="12" t="s">
        <v>69</v>
      </c>
      <c r="C91" s="33" t="s">
        <v>126</v>
      </c>
      <c r="D91" s="8">
        <v>68.180000000000007</v>
      </c>
      <c r="E91" s="8">
        <v>76.290000000000006</v>
      </c>
      <c r="F91" s="30" t="s">
        <v>88</v>
      </c>
    </row>
    <row r="92" spans="1:6" s="18" customFormat="1" x14ac:dyDescent="0.25">
      <c r="A92" s="21" t="s">
        <v>54</v>
      </c>
      <c r="B92" s="12"/>
      <c r="C92" s="12"/>
      <c r="D92" s="8"/>
      <c r="E92" s="8"/>
      <c r="F92" s="30"/>
    </row>
    <row r="93" spans="1:6" s="18" customFormat="1" x14ac:dyDescent="0.25">
      <c r="A93" s="7" t="s">
        <v>121</v>
      </c>
      <c r="B93" s="12" t="s">
        <v>69</v>
      </c>
      <c r="C93" s="33" t="s">
        <v>126</v>
      </c>
      <c r="D93" s="8">
        <v>68.180000000000007</v>
      </c>
      <c r="E93" s="8">
        <v>76.290000000000006</v>
      </c>
      <c r="F93" s="30" t="s">
        <v>89</v>
      </c>
    </row>
    <row r="94" spans="1:6" s="18" customFormat="1" x14ac:dyDescent="0.25">
      <c r="A94" s="21" t="s">
        <v>55</v>
      </c>
      <c r="B94" s="12"/>
      <c r="C94" s="12"/>
      <c r="D94" s="8"/>
      <c r="E94" s="8"/>
      <c r="F94" s="30"/>
    </row>
    <row r="95" spans="1:6" s="18" customFormat="1" x14ac:dyDescent="0.25">
      <c r="A95" s="7" t="s">
        <v>121</v>
      </c>
      <c r="B95" s="12" t="s">
        <v>69</v>
      </c>
      <c r="C95" s="33" t="s">
        <v>126</v>
      </c>
      <c r="D95" s="8">
        <v>68.180000000000007</v>
      </c>
      <c r="E95" s="8">
        <v>76.290000000000006</v>
      </c>
      <c r="F95" s="30" t="s">
        <v>88</v>
      </c>
    </row>
    <row r="96" spans="1:6" s="18" customFormat="1" x14ac:dyDescent="0.25">
      <c r="A96" s="35" t="s">
        <v>139</v>
      </c>
      <c r="B96" s="35"/>
      <c r="C96" s="35"/>
      <c r="D96" s="35"/>
      <c r="E96" s="35"/>
      <c r="F96" s="35"/>
    </row>
    <row r="97" spans="1:6" s="18" customFormat="1" ht="30" x14ac:dyDescent="0.25">
      <c r="A97" s="22" t="s">
        <v>56</v>
      </c>
      <c r="B97" s="12"/>
      <c r="C97" s="12"/>
      <c r="D97" s="8"/>
      <c r="E97" s="8"/>
      <c r="F97" s="30"/>
    </row>
    <row r="98" spans="1:6" s="18" customFormat="1" ht="30" x14ac:dyDescent="0.25">
      <c r="A98" s="12" t="s">
        <v>121</v>
      </c>
      <c r="B98" s="12" t="s">
        <v>70</v>
      </c>
      <c r="C98" s="33" t="s">
        <v>126</v>
      </c>
      <c r="D98" s="8">
        <v>68.73</v>
      </c>
      <c r="E98" s="8">
        <v>76.91</v>
      </c>
      <c r="F98" s="30" t="s">
        <v>90</v>
      </c>
    </row>
    <row r="99" spans="1:6" s="18" customFormat="1" x14ac:dyDescent="0.25">
      <c r="A99" s="22" t="s">
        <v>57</v>
      </c>
      <c r="B99" s="12"/>
      <c r="C99" s="12"/>
      <c r="D99" s="8"/>
      <c r="E99" s="8"/>
      <c r="F99" s="30"/>
    </row>
    <row r="100" spans="1:6" s="18" customFormat="1" ht="30" x14ac:dyDescent="0.25">
      <c r="A100" s="12" t="s">
        <v>121</v>
      </c>
      <c r="B100" s="12" t="s">
        <v>31</v>
      </c>
      <c r="C100" s="33" t="s">
        <v>126</v>
      </c>
      <c r="D100" s="8">
        <v>51.81</v>
      </c>
      <c r="E100" s="8">
        <v>57.98</v>
      </c>
      <c r="F100" s="30" t="s">
        <v>91</v>
      </c>
    </row>
    <row r="101" spans="1:6" s="18" customFormat="1" x14ac:dyDescent="0.25">
      <c r="A101" s="12" t="s">
        <v>122</v>
      </c>
      <c r="B101" s="13" t="s">
        <v>60</v>
      </c>
      <c r="C101" s="33" t="s">
        <v>126</v>
      </c>
      <c r="D101" s="8">
        <v>60.76</v>
      </c>
      <c r="E101" s="8">
        <v>67.989999999999995</v>
      </c>
      <c r="F101" s="30" t="s">
        <v>110</v>
      </c>
    </row>
    <row r="102" spans="1:6" s="18" customFormat="1" x14ac:dyDescent="0.25">
      <c r="A102" s="21" t="s">
        <v>59</v>
      </c>
      <c r="B102" s="12"/>
      <c r="C102" s="12"/>
      <c r="D102" s="8"/>
      <c r="E102" s="8"/>
      <c r="F102" s="31"/>
    </row>
    <row r="103" spans="1:6" s="18" customFormat="1" x14ac:dyDescent="0.25">
      <c r="A103" s="7" t="s">
        <v>121</v>
      </c>
      <c r="B103" s="12" t="s">
        <v>71</v>
      </c>
      <c r="C103" s="33" t="s">
        <v>126</v>
      </c>
      <c r="D103" s="8">
        <v>66.13</v>
      </c>
      <c r="E103" s="8">
        <v>74</v>
      </c>
      <c r="F103" s="31" t="s">
        <v>92</v>
      </c>
    </row>
    <row r="104" spans="1:6" s="18" customFormat="1" x14ac:dyDescent="0.25">
      <c r="A104" s="43" t="s">
        <v>140</v>
      </c>
      <c r="B104" s="44"/>
      <c r="C104" s="44"/>
      <c r="D104" s="44"/>
      <c r="E104" s="44"/>
      <c r="F104" s="45"/>
    </row>
    <row r="105" spans="1:6" s="18" customFormat="1" x14ac:dyDescent="0.25">
      <c r="A105" s="21" t="s">
        <v>124</v>
      </c>
      <c r="B105" s="12"/>
      <c r="C105" s="12"/>
      <c r="D105" s="8"/>
      <c r="E105" s="8"/>
      <c r="F105" s="31"/>
    </row>
    <row r="106" spans="1:6" s="18" customFormat="1" x14ac:dyDescent="0.25">
      <c r="A106" s="7" t="s">
        <v>121</v>
      </c>
      <c r="B106" s="11" t="s">
        <v>61</v>
      </c>
      <c r="C106" s="33" t="s">
        <v>126</v>
      </c>
      <c r="D106" s="8">
        <v>86.24</v>
      </c>
      <c r="E106" s="8">
        <v>90</v>
      </c>
      <c r="F106" s="30" t="s">
        <v>35</v>
      </c>
    </row>
    <row r="107" spans="1:6" s="18" customFormat="1" x14ac:dyDescent="0.25">
      <c r="A107" s="21" t="s">
        <v>125</v>
      </c>
      <c r="B107" s="11"/>
      <c r="C107" s="11"/>
      <c r="D107" s="8"/>
      <c r="E107" s="8"/>
      <c r="F107" s="30"/>
    </row>
    <row r="108" spans="1:6" s="18" customFormat="1" x14ac:dyDescent="0.25">
      <c r="A108" s="7" t="s">
        <v>121</v>
      </c>
      <c r="B108" s="11" t="s">
        <v>61</v>
      </c>
      <c r="C108" s="33" t="s">
        <v>126</v>
      </c>
      <c r="D108" s="8">
        <v>86.24</v>
      </c>
      <c r="E108" s="8">
        <v>90</v>
      </c>
      <c r="F108" s="30" t="s">
        <v>35</v>
      </c>
    </row>
    <row r="109" spans="1:6" s="18" customFormat="1" x14ac:dyDescent="0.25">
      <c r="A109" s="35" t="s">
        <v>141</v>
      </c>
      <c r="B109" s="35"/>
      <c r="C109" s="35"/>
      <c r="D109" s="35"/>
      <c r="E109" s="35"/>
      <c r="F109" s="35"/>
    </row>
    <row r="110" spans="1:6" s="18" customFormat="1" x14ac:dyDescent="0.25">
      <c r="A110" s="7" t="s">
        <v>121</v>
      </c>
      <c r="B110" s="7" t="s">
        <v>76</v>
      </c>
      <c r="C110" s="33" t="s">
        <v>126</v>
      </c>
      <c r="D110" s="8">
        <v>90</v>
      </c>
      <c r="E110" s="8">
        <v>90</v>
      </c>
      <c r="F110" s="30" t="s">
        <v>100</v>
      </c>
    </row>
  </sheetData>
  <autoFilter ref="A5:F110"/>
  <mergeCells count="19">
    <mergeCell ref="A96:F96"/>
    <mergeCell ref="A109:F109"/>
    <mergeCell ref="A104:F104"/>
    <mergeCell ref="A42:F42"/>
    <mergeCell ref="A53:F53"/>
    <mergeCell ref="A64:F64"/>
    <mergeCell ref="A73:F73"/>
    <mergeCell ref="A78:F78"/>
    <mergeCell ref="A83:F83"/>
    <mergeCell ref="A1:F1"/>
    <mergeCell ref="A6:F6"/>
    <mergeCell ref="A10:F10"/>
    <mergeCell ref="A38:F38"/>
    <mergeCell ref="A40:F40"/>
    <mergeCell ref="F2:F4"/>
    <mergeCell ref="A2:A4"/>
    <mergeCell ref="B2:B4"/>
    <mergeCell ref="C2:C4"/>
    <mergeCell ref="D2:E3"/>
  </mergeCells>
  <pageMargins left="0.31496062992125984" right="0" top="0.35433070866141736" bottom="0" header="0.31496062992125984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7"/>
  <sheetViews>
    <sheetView tabSelected="1" view="pageBreakPreview" zoomScale="118" zoomScaleNormal="118" zoomScaleSheetLayoutView="118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59" sqref="B59"/>
    </sheetView>
  </sheetViews>
  <sheetFormatPr defaultRowHeight="15" x14ac:dyDescent="0.25"/>
  <cols>
    <col min="1" max="1" width="22.28515625" style="6" customWidth="1"/>
    <col min="2" max="2" width="44.42578125" style="6" customWidth="1"/>
    <col min="3" max="3" width="15.140625" style="6" customWidth="1"/>
    <col min="4" max="5" width="13" style="6" customWidth="1"/>
    <col min="6" max="6" width="48.7109375" style="6" bestFit="1" customWidth="1"/>
    <col min="7" max="16384" width="9.140625" style="6"/>
  </cols>
  <sheetData>
    <row r="1" spans="1:6" ht="31.5" customHeight="1" x14ac:dyDescent="0.25">
      <c r="A1" s="34" t="s">
        <v>129</v>
      </c>
      <c r="B1" s="34"/>
      <c r="C1" s="34"/>
      <c r="D1" s="34"/>
      <c r="E1" s="34"/>
      <c r="F1" s="34"/>
    </row>
    <row r="2" spans="1:6" ht="19.5" customHeight="1" x14ac:dyDescent="0.25">
      <c r="A2" s="37" t="s">
        <v>6</v>
      </c>
      <c r="B2" s="37" t="s">
        <v>0</v>
      </c>
      <c r="C2" s="38" t="s">
        <v>128</v>
      </c>
      <c r="D2" s="39" t="s">
        <v>127</v>
      </c>
      <c r="E2" s="40"/>
      <c r="F2" s="36" t="s">
        <v>18</v>
      </c>
    </row>
    <row r="3" spans="1:6" ht="17.25" customHeight="1" x14ac:dyDescent="0.25">
      <c r="A3" s="37"/>
      <c r="B3" s="37"/>
      <c r="C3" s="38"/>
      <c r="D3" s="41"/>
      <c r="E3" s="42"/>
      <c r="F3" s="36"/>
    </row>
    <row r="4" spans="1:6" ht="34.5" customHeight="1" x14ac:dyDescent="0.25">
      <c r="A4" s="37"/>
      <c r="B4" s="37"/>
      <c r="C4" s="38"/>
      <c r="D4" s="32" t="s">
        <v>118</v>
      </c>
      <c r="E4" s="32" t="s">
        <v>119</v>
      </c>
      <c r="F4" s="36"/>
    </row>
    <row r="5" spans="1:6" x14ac:dyDescent="0.25">
      <c r="A5" s="30">
        <v>1</v>
      </c>
      <c r="B5" s="30">
        <f t="shared" ref="B5" si="0">1+A5</f>
        <v>2</v>
      </c>
      <c r="C5" s="30">
        <f t="shared" ref="C5" si="1">1+B5</f>
        <v>3</v>
      </c>
      <c r="D5" s="30">
        <f t="shared" ref="D5" si="2">1+C5</f>
        <v>4</v>
      </c>
      <c r="E5" s="30">
        <f t="shared" ref="E5" si="3">1+D5</f>
        <v>5</v>
      </c>
      <c r="F5" s="30">
        <f t="shared" ref="F5" si="4">1+E5</f>
        <v>6</v>
      </c>
    </row>
    <row r="6" spans="1:6" x14ac:dyDescent="0.25">
      <c r="A6" s="35" t="s">
        <v>120</v>
      </c>
      <c r="B6" s="35"/>
      <c r="C6" s="35"/>
      <c r="D6" s="35"/>
      <c r="E6" s="35"/>
      <c r="F6" s="35"/>
    </row>
    <row r="7" spans="1:6" x14ac:dyDescent="0.25">
      <c r="A7" s="12" t="s">
        <v>121</v>
      </c>
      <c r="B7" s="11" t="s">
        <v>61</v>
      </c>
      <c r="C7" s="33" t="s">
        <v>126</v>
      </c>
      <c r="D7" s="8">
        <v>46.63</v>
      </c>
      <c r="E7" s="8">
        <v>52.18</v>
      </c>
      <c r="F7" s="30" t="s">
        <v>32</v>
      </c>
    </row>
    <row r="8" spans="1:6" x14ac:dyDescent="0.25">
      <c r="A8" s="12" t="s">
        <v>122</v>
      </c>
      <c r="B8" s="13" t="s">
        <v>60</v>
      </c>
      <c r="C8" s="33" t="s">
        <v>126</v>
      </c>
      <c r="D8" s="8">
        <v>53.44</v>
      </c>
      <c r="E8" s="8">
        <v>59.8</v>
      </c>
      <c r="F8" s="30" t="s">
        <v>102</v>
      </c>
    </row>
    <row r="9" spans="1:6" x14ac:dyDescent="0.25">
      <c r="A9" s="46" t="s">
        <v>131</v>
      </c>
      <c r="B9" s="46"/>
      <c r="C9" s="46"/>
      <c r="D9" s="46"/>
      <c r="E9" s="46"/>
      <c r="F9" s="46"/>
    </row>
    <row r="10" spans="1:6" x14ac:dyDescent="0.25">
      <c r="A10" s="22" t="s">
        <v>111</v>
      </c>
      <c r="B10" s="11"/>
      <c r="C10" s="11"/>
      <c r="D10" s="8"/>
      <c r="E10" s="8"/>
      <c r="F10" s="30"/>
    </row>
    <row r="11" spans="1:6" x14ac:dyDescent="0.25">
      <c r="A11" s="12" t="s">
        <v>121</v>
      </c>
      <c r="B11" s="11" t="s">
        <v>61</v>
      </c>
      <c r="C11" s="33" t="s">
        <v>126</v>
      </c>
      <c r="D11" s="8">
        <v>53.93</v>
      </c>
      <c r="E11" s="8">
        <v>60.35</v>
      </c>
      <c r="F11" s="30" t="s">
        <v>112</v>
      </c>
    </row>
    <row r="12" spans="1:6" x14ac:dyDescent="0.25">
      <c r="A12" s="12" t="s">
        <v>122</v>
      </c>
      <c r="B12" s="13" t="s">
        <v>60</v>
      </c>
      <c r="C12" s="33" t="s">
        <v>126</v>
      </c>
      <c r="D12" s="8">
        <v>23.46</v>
      </c>
      <c r="E12" s="8">
        <v>26.25</v>
      </c>
      <c r="F12" s="30" t="s">
        <v>103</v>
      </c>
    </row>
    <row r="13" spans="1:6" x14ac:dyDescent="0.25">
      <c r="A13" s="20" t="s">
        <v>113</v>
      </c>
      <c r="B13" s="11"/>
      <c r="C13" s="11"/>
      <c r="D13" s="8"/>
      <c r="E13" s="8"/>
      <c r="F13" s="30"/>
    </row>
    <row r="14" spans="1:6" x14ac:dyDescent="0.25">
      <c r="A14" s="12" t="s">
        <v>121</v>
      </c>
      <c r="B14" s="11" t="s">
        <v>61</v>
      </c>
      <c r="C14" s="33" t="s">
        <v>126</v>
      </c>
      <c r="D14" s="8">
        <v>40.96</v>
      </c>
      <c r="E14" s="8">
        <v>45.83</v>
      </c>
      <c r="F14" s="30" t="s">
        <v>114</v>
      </c>
    </row>
    <row r="15" spans="1:6" x14ac:dyDescent="0.25">
      <c r="A15" s="12" t="s">
        <v>122</v>
      </c>
      <c r="B15" s="13" t="s">
        <v>60</v>
      </c>
      <c r="C15" s="33" t="s">
        <v>126</v>
      </c>
      <c r="D15" s="8">
        <v>36.119999999999997</v>
      </c>
      <c r="E15" s="8">
        <v>40.42</v>
      </c>
      <c r="F15" s="30" t="s">
        <v>109</v>
      </c>
    </row>
    <row r="16" spans="1:6" x14ac:dyDescent="0.25">
      <c r="A16" s="20" t="s">
        <v>115</v>
      </c>
      <c r="B16" s="11"/>
      <c r="C16" s="11"/>
      <c r="D16" s="8"/>
      <c r="E16" s="8"/>
      <c r="F16" s="30"/>
    </row>
    <row r="17" spans="1:6" x14ac:dyDescent="0.25">
      <c r="A17" s="12" t="s">
        <v>121</v>
      </c>
      <c r="B17" s="11" t="s">
        <v>61</v>
      </c>
      <c r="C17" s="33" t="s">
        <v>126</v>
      </c>
      <c r="D17" s="8">
        <v>17.899999999999999</v>
      </c>
      <c r="E17" s="8">
        <v>20.03</v>
      </c>
      <c r="F17" s="30" t="s">
        <v>116</v>
      </c>
    </row>
    <row r="18" spans="1:6" x14ac:dyDescent="0.25">
      <c r="A18" s="12" t="s">
        <v>122</v>
      </c>
      <c r="B18" s="13" t="s">
        <v>60</v>
      </c>
      <c r="C18" s="33" t="s">
        <v>126</v>
      </c>
      <c r="D18" s="8">
        <v>29.96</v>
      </c>
      <c r="E18" s="8">
        <v>33.53</v>
      </c>
      <c r="F18" s="30" t="s">
        <v>106</v>
      </c>
    </row>
    <row r="19" spans="1:6" x14ac:dyDescent="0.25">
      <c r="A19" s="21" t="s">
        <v>2</v>
      </c>
      <c r="B19" s="15"/>
      <c r="C19" s="15"/>
      <c r="D19" s="8"/>
      <c r="E19" s="8"/>
      <c r="F19" s="30"/>
    </row>
    <row r="20" spans="1:6" x14ac:dyDescent="0.25">
      <c r="A20" s="12" t="s">
        <v>121</v>
      </c>
      <c r="B20" s="11" t="s">
        <v>61</v>
      </c>
      <c r="C20" s="33" t="s">
        <v>126</v>
      </c>
      <c r="D20" s="8">
        <v>68.180000000000007</v>
      </c>
      <c r="E20" s="8">
        <v>76.290000000000006</v>
      </c>
      <c r="F20" s="30" t="s">
        <v>34</v>
      </c>
    </row>
    <row r="21" spans="1:6" x14ac:dyDescent="0.25">
      <c r="A21" s="12" t="s">
        <v>122</v>
      </c>
      <c r="B21" s="13" t="s">
        <v>60</v>
      </c>
      <c r="C21" s="33" t="s">
        <v>126</v>
      </c>
      <c r="D21" s="8">
        <v>62.45</v>
      </c>
      <c r="E21" s="8">
        <v>69.88</v>
      </c>
      <c r="F21" s="30" t="s">
        <v>104</v>
      </c>
    </row>
    <row r="22" spans="1:6" x14ac:dyDescent="0.25">
      <c r="A22" s="21" t="s">
        <v>1</v>
      </c>
      <c r="B22" s="15"/>
      <c r="C22" s="15"/>
      <c r="D22" s="8"/>
      <c r="E22" s="8"/>
      <c r="F22" s="30"/>
    </row>
    <row r="23" spans="1:6" x14ac:dyDescent="0.25">
      <c r="A23" s="7" t="s">
        <v>121</v>
      </c>
      <c r="B23" s="12" t="s">
        <v>64</v>
      </c>
      <c r="C23" s="33" t="s">
        <v>126</v>
      </c>
      <c r="D23" s="8">
        <v>70.45</v>
      </c>
      <c r="E23" s="8">
        <v>78.83</v>
      </c>
      <c r="F23" s="30" t="s">
        <v>79</v>
      </c>
    </row>
    <row r="24" spans="1:6" x14ac:dyDescent="0.25">
      <c r="A24" s="21" t="s">
        <v>3</v>
      </c>
      <c r="B24" s="15"/>
      <c r="C24" s="15"/>
      <c r="D24" s="8"/>
      <c r="E24" s="8"/>
      <c r="F24" s="30"/>
    </row>
    <row r="25" spans="1:6" x14ac:dyDescent="0.25">
      <c r="A25" s="7" t="s">
        <v>121</v>
      </c>
      <c r="B25" s="13" t="s">
        <v>80</v>
      </c>
      <c r="C25" s="33" t="s">
        <v>126</v>
      </c>
      <c r="D25" s="8">
        <v>26.14</v>
      </c>
      <c r="E25" s="8">
        <v>29.25</v>
      </c>
      <c r="F25" s="30" t="s">
        <v>81</v>
      </c>
    </row>
    <row r="26" spans="1:6" x14ac:dyDescent="0.25">
      <c r="A26" s="12" t="s">
        <v>122</v>
      </c>
      <c r="B26" s="13" t="s">
        <v>60</v>
      </c>
      <c r="C26" s="33" t="s">
        <v>126</v>
      </c>
      <c r="D26" s="8">
        <v>41.35</v>
      </c>
      <c r="E26" s="8">
        <v>46.27</v>
      </c>
      <c r="F26" s="30" t="s">
        <v>105</v>
      </c>
    </row>
    <row r="27" spans="1:6" x14ac:dyDescent="0.25">
      <c r="A27" s="21" t="s">
        <v>4</v>
      </c>
      <c r="B27" s="15"/>
      <c r="C27" s="15"/>
      <c r="D27" s="8"/>
      <c r="E27" s="8"/>
      <c r="F27" s="30"/>
    </row>
    <row r="28" spans="1:6" x14ac:dyDescent="0.25">
      <c r="A28" s="12" t="s">
        <v>121</v>
      </c>
      <c r="B28" s="12" t="s">
        <v>65</v>
      </c>
      <c r="C28" s="33" t="s">
        <v>126</v>
      </c>
      <c r="D28" s="8">
        <v>72.72</v>
      </c>
      <c r="E28" s="8">
        <v>81.37</v>
      </c>
      <c r="F28" s="30" t="s">
        <v>82</v>
      </c>
    </row>
    <row r="29" spans="1:6" x14ac:dyDescent="0.25">
      <c r="A29" s="21" t="s">
        <v>49</v>
      </c>
      <c r="B29" s="15"/>
      <c r="C29" s="15"/>
      <c r="D29" s="8"/>
      <c r="E29" s="8"/>
      <c r="F29" s="30"/>
    </row>
    <row r="30" spans="1:6" x14ac:dyDescent="0.25">
      <c r="A30" s="12" t="s">
        <v>121</v>
      </c>
      <c r="B30" s="13" t="s">
        <v>60</v>
      </c>
      <c r="C30" s="33" t="s">
        <v>126</v>
      </c>
      <c r="D30" s="8">
        <v>43.32</v>
      </c>
      <c r="E30" s="8">
        <v>48.48</v>
      </c>
      <c r="F30" s="30" t="s">
        <v>107</v>
      </c>
    </row>
    <row r="31" spans="1:6" x14ac:dyDescent="0.25">
      <c r="A31" s="20" t="s">
        <v>5</v>
      </c>
      <c r="B31" s="13"/>
      <c r="C31" s="13"/>
      <c r="D31" s="8"/>
      <c r="E31" s="8"/>
      <c r="F31" s="30"/>
    </row>
    <row r="32" spans="1:6" x14ac:dyDescent="0.25">
      <c r="A32" s="19" t="s">
        <v>121</v>
      </c>
      <c r="B32" s="14" t="s">
        <v>67</v>
      </c>
      <c r="C32" s="33" t="s">
        <v>126</v>
      </c>
      <c r="D32" s="9">
        <v>23.55</v>
      </c>
      <c r="E32" s="9">
        <v>26.35</v>
      </c>
      <c r="F32" s="27" t="s">
        <v>84</v>
      </c>
    </row>
    <row r="33" spans="1:6" x14ac:dyDescent="0.25">
      <c r="A33" s="19" t="s">
        <v>122</v>
      </c>
      <c r="B33" s="13" t="s">
        <v>60</v>
      </c>
      <c r="C33" s="33" t="s">
        <v>126</v>
      </c>
      <c r="D33" s="8">
        <v>52.1</v>
      </c>
      <c r="E33" s="8">
        <v>58.3</v>
      </c>
      <c r="F33" s="30" t="s">
        <v>108</v>
      </c>
    </row>
    <row r="34" spans="1:6" x14ac:dyDescent="0.25">
      <c r="A34" s="21" t="s">
        <v>58</v>
      </c>
      <c r="B34" s="15"/>
      <c r="C34" s="15"/>
      <c r="D34" s="8"/>
      <c r="E34" s="8"/>
      <c r="F34" s="30"/>
    </row>
    <row r="35" spans="1:6" x14ac:dyDescent="0.25">
      <c r="A35" s="19" t="s">
        <v>121</v>
      </c>
      <c r="B35" s="12" t="s">
        <v>68</v>
      </c>
      <c r="C35" s="33" t="s">
        <v>126</v>
      </c>
      <c r="D35" s="8">
        <v>67.569999999999993</v>
      </c>
      <c r="E35" s="8">
        <v>75.61</v>
      </c>
      <c r="F35" s="30" t="s">
        <v>85</v>
      </c>
    </row>
    <row r="36" spans="1:6" x14ac:dyDescent="0.25">
      <c r="A36" s="35" t="s">
        <v>132</v>
      </c>
      <c r="B36" s="35"/>
      <c r="C36" s="35"/>
      <c r="D36" s="35"/>
      <c r="E36" s="35"/>
      <c r="F36" s="35"/>
    </row>
    <row r="37" spans="1:6" x14ac:dyDescent="0.25">
      <c r="A37" s="19" t="s">
        <v>121</v>
      </c>
      <c r="B37" s="12" t="s">
        <v>63</v>
      </c>
      <c r="C37" s="33" t="s">
        <v>126</v>
      </c>
      <c r="D37" s="8">
        <v>46.98</v>
      </c>
      <c r="E37" s="8">
        <v>52.57</v>
      </c>
      <c r="F37" s="30" t="s">
        <v>78</v>
      </c>
    </row>
    <row r="38" spans="1:6" x14ac:dyDescent="0.25">
      <c r="A38" s="35" t="s">
        <v>142</v>
      </c>
      <c r="B38" s="35"/>
      <c r="C38" s="35"/>
      <c r="D38" s="35"/>
      <c r="E38" s="35"/>
      <c r="F38" s="35"/>
    </row>
    <row r="39" spans="1:6" x14ac:dyDescent="0.25">
      <c r="A39" s="19" t="s">
        <v>121</v>
      </c>
      <c r="B39" s="11" t="s">
        <v>61</v>
      </c>
      <c r="C39" s="33" t="s">
        <v>126</v>
      </c>
      <c r="D39" s="8">
        <v>100</v>
      </c>
      <c r="E39" s="8">
        <v>100</v>
      </c>
      <c r="F39" s="30" t="s">
        <v>36</v>
      </c>
    </row>
    <row r="40" spans="1:6" x14ac:dyDescent="0.25">
      <c r="A40" s="35" t="s">
        <v>133</v>
      </c>
      <c r="B40" s="35"/>
      <c r="C40" s="35"/>
      <c r="D40" s="35"/>
      <c r="E40" s="35"/>
      <c r="F40" s="35"/>
    </row>
    <row r="41" spans="1:6" x14ac:dyDescent="0.25">
      <c r="A41" s="21" t="s">
        <v>20</v>
      </c>
      <c r="B41" s="29"/>
      <c r="C41" s="29"/>
      <c r="D41" s="28"/>
      <c r="E41" s="28"/>
      <c r="F41" s="28"/>
    </row>
    <row r="42" spans="1:6" x14ac:dyDescent="0.25">
      <c r="A42" s="7" t="s">
        <v>121</v>
      </c>
      <c r="B42" s="12" t="s">
        <v>73</v>
      </c>
      <c r="C42" s="33" t="s">
        <v>126</v>
      </c>
      <c r="D42" s="8">
        <v>100</v>
      </c>
      <c r="E42" s="8">
        <v>100</v>
      </c>
      <c r="F42" s="30" t="s">
        <v>97</v>
      </c>
    </row>
    <row r="43" spans="1:6" x14ac:dyDescent="0.25">
      <c r="A43" s="35" t="s">
        <v>137</v>
      </c>
      <c r="B43" s="35"/>
      <c r="C43" s="35"/>
      <c r="D43" s="35"/>
      <c r="E43" s="35"/>
      <c r="F43" s="35"/>
    </row>
    <row r="44" spans="1:6" x14ac:dyDescent="0.25">
      <c r="A44" s="21" t="s">
        <v>19</v>
      </c>
      <c r="B44" s="29"/>
      <c r="C44" s="29"/>
      <c r="D44" s="28"/>
      <c r="E44" s="28"/>
      <c r="F44" s="28"/>
    </row>
    <row r="45" spans="1:6" x14ac:dyDescent="0.25">
      <c r="A45" s="21" t="s">
        <v>121</v>
      </c>
      <c r="B45" s="12" t="s">
        <v>77</v>
      </c>
      <c r="C45" s="33" t="s">
        <v>126</v>
      </c>
      <c r="D45" s="8">
        <v>100</v>
      </c>
      <c r="E45" s="8">
        <v>100</v>
      </c>
      <c r="F45" s="30" t="s">
        <v>101</v>
      </c>
    </row>
    <row r="46" spans="1:6" x14ac:dyDescent="0.25">
      <c r="A46" s="35" t="s">
        <v>138</v>
      </c>
      <c r="B46" s="35"/>
      <c r="C46" s="35"/>
      <c r="D46" s="35"/>
      <c r="E46" s="35"/>
      <c r="F46" s="35"/>
    </row>
    <row r="47" spans="1:6" ht="30" x14ac:dyDescent="0.25">
      <c r="A47" s="22" t="s">
        <v>50</v>
      </c>
      <c r="B47" s="29"/>
      <c r="C47" s="29"/>
      <c r="D47" s="28"/>
      <c r="E47" s="28"/>
      <c r="F47" s="28"/>
    </row>
    <row r="48" spans="1:6" ht="30" x14ac:dyDescent="0.25">
      <c r="A48" s="7" t="s">
        <v>121</v>
      </c>
      <c r="B48" s="12" t="s">
        <v>8</v>
      </c>
      <c r="C48" s="33" t="s">
        <v>126</v>
      </c>
      <c r="D48" s="8">
        <v>71.819999999999993</v>
      </c>
      <c r="E48" s="8">
        <v>80.37</v>
      </c>
      <c r="F48" s="30" t="s">
        <v>86</v>
      </c>
    </row>
    <row r="49" spans="1:6" x14ac:dyDescent="0.25">
      <c r="A49" s="21" t="s">
        <v>51</v>
      </c>
      <c r="B49" s="29"/>
      <c r="C49" s="29"/>
      <c r="D49" s="28"/>
      <c r="E49" s="28"/>
      <c r="F49" s="28"/>
    </row>
    <row r="50" spans="1:6" x14ac:dyDescent="0.25">
      <c r="A50" s="7" t="s">
        <v>121</v>
      </c>
      <c r="B50" s="12" t="s">
        <v>69</v>
      </c>
      <c r="C50" s="33" t="s">
        <v>126</v>
      </c>
      <c r="D50" s="8">
        <v>71.819999999999993</v>
      </c>
      <c r="E50" s="8">
        <v>80.37</v>
      </c>
      <c r="F50" s="30" t="s">
        <v>87</v>
      </c>
    </row>
    <row r="51" spans="1:6" x14ac:dyDescent="0.25">
      <c r="A51" s="20" t="s">
        <v>52</v>
      </c>
      <c r="B51" s="29"/>
      <c r="C51" s="29"/>
      <c r="D51" s="28"/>
      <c r="E51" s="28"/>
      <c r="F51" s="28"/>
    </row>
    <row r="52" spans="1:6" x14ac:dyDescent="0.25">
      <c r="A52" s="19" t="s">
        <v>121</v>
      </c>
      <c r="B52" s="12" t="s">
        <v>69</v>
      </c>
      <c r="C52" s="33" t="s">
        <v>126</v>
      </c>
      <c r="D52" s="8">
        <v>25.14</v>
      </c>
      <c r="E52" s="8">
        <v>28.13</v>
      </c>
      <c r="F52" s="30" t="s">
        <v>88</v>
      </c>
    </row>
    <row r="53" spans="1:6" x14ac:dyDescent="0.25">
      <c r="A53" s="21" t="s">
        <v>53</v>
      </c>
      <c r="B53" s="25"/>
      <c r="C53" s="25"/>
      <c r="D53" s="8"/>
      <c r="E53" s="8"/>
      <c r="F53" s="30"/>
    </row>
    <row r="54" spans="1:6" x14ac:dyDescent="0.25">
      <c r="A54" s="19" t="s">
        <v>121</v>
      </c>
      <c r="B54" s="12" t="s">
        <v>69</v>
      </c>
      <c r="C54" s="33" t="s">
        <v>126</v>
      </c>
      <c r="D54" s="8">
        <v>76.13</v>
      </c>
      <c r="E54" s="8">
        <v>85.19</v>
      </c>
      <c r="F54" s="30" t="s">
        <v>88</v>
      </c>
    </row>
    <row r="55" spans="1:6" x14ac:dyDescent="0.25">
      <c r="A55" s="21" t="s">
        <v>54</v>
      </c>
      <c r="B55" s="25"/>
      <c r="C55" s="25"/>
      <c r="D55" s="8"/>
      <c r="E55" s="8"/>
      <c r="F55" s="30"/>
    </row>
    <row r="56" spans="1:6" x14ac:dyDescent="0.25">
      <c r="A56" s="19" t="s">
        <v>121</v>
      </c>
      <c r="B56" s="12" t="s">
        <v>69</v>
      </c>
      <c r="C56" s="33" t="s">
        <v>126</v>
      </c>
      <c r="D56" s="8">
        <v>71.819999999999993</v>
      </c>
      <c r="E56" s="8">
        <v>80.37</v>
      </c>
      <c r="F56" s="30" t="s">
        <v>89</v>
      </c>
    </row>
    <row r="57" spans="1:6" x14ac:dyDescent="0.25">
      <c r="A57" s="35" t="s">
        <v>139</v>
      </c>
      <c r="B57" s="35"/>
      <c r="C57" s="35"/>
      <c r="D57" s="35"/>
      <c r="E57" s="35"/>
      <c r="F57" s="35"/>
    </row>
    <row r="58" spans="1:6" ht="30" x14ac:dyDescent="0.25">
      <c r="A58" s="22" t="s">
        <v>56</v>
      </c>
      <c r="B58" s="25"/>
      <c r="C58" s="25"/>
      <c r="D58" s="8"/>
      <c r="E58" s="8"/>
      <c r="F58" s="30"/>
    </row>
    <row r="59" spans="1:6" ht="30" x14ac:dyDescent="0.25">
      <c r="A59" s="19" t="s">
        <v>121</v>
      </c>
      <c r="B59" s="12" t="s">
        <v>70</v>
      </c>
      <c r="C59" s="33" t="s">
        <v>126</v>
      </c>
      <c r="D59" s="8">
        <v>71.95</v>
      </c>
      <c r="E59" s="8">
        <v>80.510000000000005</v>
      </c>
      <c r="F59" s="30" t="s">
        <v>90</v>
      </c>
    </row>
    <row r="60" spans="1:6" x14ac:dyDescent="0.25">
      <c r="A60" s="22" t="s">
        <v>57</v>
      </c>
      <c r="B60" s="25"/>
      <c r="C60" s="25"/>
      <c r="D60" s="8"/>
      <c r="E60" s="8"/>
      <c r="F60" s="30"/>
    </row>
    <row r="61" spans="1:6" x14ac:dyDescent="0.25">
      <c r="A61" s="19" t="s">
        <v>121</v>
      </c>
      <c r="B61" s="12" t="s">
        <v>117</v>
      </c>
      <c r="C61" s="33" t="s">
        <v>126</v>
      </c>
      <c r="D61" s="8">
        <v>80.94</v>
      </c>
      <c r="E61" s="8">
        <v>90.57</v>
      </c>
      <c r="F61" s="30" t="s">
        <v>91</v>
      </c>
    </row>
    <row r="62" spans="1:6" x14ac:dyDescent="0.25">
      <c r="A62" s="19" t="s">
        <v>122</v>
      </c>
      <c r="B62" s="13" t="s">
        <v>60</v>
      </c>
      <c r="C62" s="33" t="s">
        <v>126</v>
      </c>
      <c r="D62" s="8">
        <v>45.67</v>
      </c>
      <c r="E62" s="8">
        <v>51.1</v>
      </c>
      <c r="F62" s="30" t="s">
        <v>110</v>
      </c>
    </row>
    <row r="63" spans="1:6" x14ac:dyDescent="0.25">
      <c r="A63" s="43" t="s">
        <v>140</v>
      </c>
      <c r="B63" s="44"/>
      <c r="C63" s="44"/>
      <c r="D63" s="44"/>
      <c r="E63" s="44"/>
      <c r="F63" s="45"/>
    </row>
    <row r="64" spans="1:6" x14ac:dyDescent="0.25">
      <c r="A64" s="21" t="s">
        <v>125</v>
      </c>
      <c r="B64" s="15"/>
      <c r="C64" s="15"/>
      <c r="D64" s="8"/>
      <c r="E64" s="8"/>
      <c r="F64" s="30"/>
    </row>
    <row r="65" spans="1:6" x14ac:dyDescent="0.25">
      <c r="A65" s="19" t="s">
        <v>121</v>
      </c>
      <c r="B65" s="11" t="s">
        <v>61</v>
      </c>
      <c r="C65" s="33" t="s">
        <v>126</v>
      </c>
      <c r="D65" s="8">
        <v>88.23</v>
      </c>
      <c r="E65" s="8">
        <v>98.73</v>
      </c>
      <c r="F65" s="30" t="s">
        <v>35</v>
      </c>
    </row>
    <row r="66" spans="1:6" x14ac:dyDescent="0.25">
      <c r="A66" s="35" t="s">
        <v>141</v>
      </c>
      <c r="B66" s="35"/>
      <c r="C66" s="35"/>
      <c r="D66" s="35"/>
      <c r="E66" s="35"/>
      <c r="F66" s="35"/>
    </row>
    <row r="67" spans="1:6" x14ac:dyDescent="0.25">
      <c r="A67" s="19" t="s">
        <v>121</v>
      </c>
      <c r="B67" s="12" t="s">
        <v>76</v>
      </c>
      <c r="C67" s="33" t="s">
        <v>126</v>
      </c>
      <c r="D67" s="8">
        <v>100</v>
      </c>
      <c r="E67" s="8">
        <v>100</v>
      </c>
      <c r="F67" s="30" t="s">
        <v>100</v>
      </c>
    </row>
  </sheetData>
  <autoFilter ref="A5:E67"/>
  <mergeCells count="16">
    <mergeCell ref="A57:F57"/>
    <mergeCell ref="A63:F63"/>
    <mergeCell ref="A66:F66"/>
    <mergeCell ref="A36:F36"/>
    <mergeCell ref="A38:F38"/>
    <mergeCell ref="A40:F40"/>
    <mergeCell ref="A43:F43"/>
    <mergeCell ref="A46:F46"/>
    <mergeCell ref="A1:F1"/>
    <mergeCell ref="D2:E3"/>
    <mergeCell ref="C2:C4"/>
    <mergeCell ref="A6:F6"/>
    <mergeCell ref="A9:F9"/>
    <mergeCell ref="F2:F4"/>
    <mergeCell ref="A2:A4"/>
    <mergeCell ref="B2:B4"/>
  </mergeCells>
  <pageMargins left="0.38" right="0" top="0" bottom="0" header="0.31496062992125984" footer="0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"/>
  <sheetViews>
    <sheetView workbookViewId="0">
      <selection activeCell="M11" sqref="M11"/>
    </sheetView>
  </sheetViews>
  <sheetFormatPr defaultRowHeight="15" x14ac:dyDescent="0.25"/>
  <sheetData>
    <row r="3" spans="2:14" x14ac:dyDescent="0.25">
      <c r="N3" t="s">
        <v>29</v>
      </c>
    </row>
    <row r="4" spans="2:14" x14ac:dyDescent="0.25">
      <c r="C4" s="47">
        <v>2016</v>
      </c>
      <c r="D4" s="47"/>
      <c r="E4" s="47">
        <v>2017</v>
      </c>
      <c r="F4" s="47"/>
      <c r="G4" s="47">
        <v>2018</v>
      </c>
      <c r="H4" s="47"/>
      <c r="I4" s="47">
        <v>2019</v>
      </c>
      <c r="J4" s="47"/>
      <c r="K4" s="47">
        <v>2020</v>
      </c>
      <c r="L4" s="47"/>
      <c r="M4" s="47">
        <v>2021</v>
      </c>
      <c r="N4" s="47"/>
    </row>
    <row r="5" spans="2:14" x14ac:dyDescent="0.25">
      <c r="C5" s="1" t="s">
        <v>26</v>
      </c>
      <c r="D5" s="1" t="s">
        <v>27</v>
      </c>
      <c r="E5" s="1" t="s">
        <v>26</v>
      </c>
      <c r="F5" s="1" t="s">
        <v>27</v>
      </c>
      <c r="G5" s="1" t="s">
        <v>26</v>
      </c>
      <c r="H5" s="1" t="s">
        <v>27</v>
      </c>
      <c r="I5" s="1" t="s">
        <v>26</v>
      </c>
      <c r="J5" s="1" t="s">
        <v>27</v>
      </c>
      <c r="K5" s="1" t="s">
        <v>26</v>
      </c>
      <c r="L5" s="1" t="s">
        <v>27</v>
      </c>
      <c r="M5" s="1" t="s">
        <v>26</v>
      </c>
      <c r="N5" s="1" t="s">
        <v>27</v>
      </c>
    </row>
    <row r="6" spans="2:14" x14ac:dyDescent="0.25">
      <c r="B6" t="s">
        <v>28</v>
      </c>
      <c r="C6" s="1">
        <v>41.03</v>
      </c>
      <c r="D6" s="1">
        <v>42.41</v>
      </c>
      <c r="E6" s="1">
        <v>40.15</v>
      </c>
      <c r="F6" s="1">
        <v>40.590000000000003</v>
      </c>
      <c r="G6" s="1">
        <v>40.58</v>
      </c>
      <c r="H6" s="1">
        <v>42.29</v>
      </c>
      <c r="I6" s="1">
        <v>41.89</v>
      </c>
      <c r="J6" s="1">
        <v>48.58</v>
      </c>
      <c r="K6" s="1">
        <v>48.47</v>
      </c>
      <c r="L6" s="1">
        <v>49.79</v>
      </c>
      <c r="M6" s="1">
        <f>L6</f>
        <v>49.79</v>
      </c>
      <c r="N6" s="2">
        <f>L6*1.04</f>
        <v>51.781599999999997</v>
      </c>
    </row>
    <row r="7" spans="2:14" x14ac:dyDescent="0.25">
      <c r="B7" t="s">
        <v>30</v>
      </c>
      <c r="C7" s="1">
        <v>32.909999999999997</v>
      </c>
      <c r="D7" s="1">
        <v>36.159999999999997</v>
      </c>
      <c r="E7" s="1">
        <v>35.86</v>
      </c>
      <c r="F7" s="1">
        <v>36.21</v>
      </c>
      <c r="G7" s="1">
        <v>36.08</v>
      </c>
      <c r="H7" s="1">
        <v>38.21</v>
      </c>
      <c r="I7" s="1">
        <v>38.340000000000003</v>
      </c>
      <c r="J7" s="1">
        <v>40.130000000000003</v>
      </c>
      <c r="K7" s="1">
        <v>40.130000000000003</v>
      </c>
      <c r="L7" s="1">
        <v>41.26</v>
      </c>
      <c r="M7" s="1">
        <f>L7</f>
        <v>41.26</v>
      </c>
      <c r="N7" s="2">
        <f>L7*1.04</f>
        <v>42.910400000000003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Водоснабжение</vt:lpstr>
      <vt:lpstr>Водоотведение</vt:lpstr>
      <vt:lpstr>Лист1</vt:lpstr>
      <vt:lpstr>Водоснабжение!Заголовки_для_печати</vt:lpstr>
      <vt:lpstr>Водоотведение!Область_печати</vt:lpstr>
      <vt:lpstr>Водоснабжение!Область_печати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Раздьяконова Ольга Юрьевна</dc:creator>
  <cp:lastModifiedBy>Новикова Анастасия Александровна</cp:lastModifiedBy>
  <cp:lastPrinted>2024-04-03T02:12:11Z</cp:lastPrinted>
  <dcterms:created xsi:type="dcterms:W3CDTF">2006-09-16T00:00:00Z</dcterms:created>
  <dcterms:modified xsi:type="dcterms:W3CDTF">2025-04-07T23:02:22Z</dcterms:modified>
</cp:coreProperties>
</file>