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00"/>
  </bookViews>
  <sheets>
    <sheet name="приложение" sheetId="2" r:id="rId1"/>
  </sheets>
  <definedNames>
    <definedName name="_xlnm.Print_Area" localSheetId="0">приложение!$A$1:$J$45</definedName>
  </definedNames>
  <calcPr calcId="162913"/>
</workbook>
</file>

<file path=xl/calcChain.xml><?xml version="1.0" encoding="utf-8"?>
<calcChain xmlns="http://schemas.openxmlformats.org/spreadsheetml/2006/main">
  <c r="G12" i="2" l="1"/>
  <c r="G11" i="2"/>
  <c r="G10" i="2"/>
  <c r="G9" i="2"/>
  <c r="G8" i="2"/>
  <c r="G7" i="2"/>
  <c r="G5" i="2"/>
  <c r="G4" i="2"/>
</calcChain>
</file>

<file path=xl/sharedStrings.xml><?xml version="1.0" encoding="utf-8"?>
<sst xmlns="http://schemas.openxmlformats.org/spreadsheetml/2006/main" count="273" uniqueCount="186">
  <si>
    <t>Сфера деятельности</t>
  </si>
  <si>
    <t>Наименование субъекта естественных монополий</t>
  </si>
  <si>
    <t>АО «Корякэнерго»</t>
  </si>
  <si>
    <t>Наименование инвестиционного проекта</t>
  </si>
  <si>
    <t>Задачи и показатели эффективности реализации проекта</t>
  </si>
  <si>
    <t>Статус проекта</t>
  </si>
  <si>
    <t>Сроки реализации проекта</t>
  </si>
  <si>
    <t>Утверждающий документ</t>
  </si>
  <si>
    <t>Официальный сайт субъекта естественных монополий в сети «Интернет», где размещена информация о проекте</t>
  </si>
  <si>
    <t>сп "Ачайваям"</t>
  </si>
  <si>
    <t>сп "Пахачи"</t>
  </si>
  <si>
    <t>№ 701 от 30.11.2017</t>
  </si>
  <si>
    <t>№ 313 от 01.12.2016</t>
  </si>
  <si>
    <t>Заявленная стоимость проекта, тыс. руб. (с НДС)</t>
  </si>
  <si>
    <t>2018-2023</t>
  </si>
  <si>
    <t>2017-2023</t>
  </si>
  <si>
    <t>2017-2025</t>
  </si>
  <si>
    <t>Постановление Региональной Службы по тарифам и ценам Камчатского края</t>
  </si>
  <si>
    <t>обеспечение надежности и бесперебойности оказания услуг водоснабжения</t>
  </si>
  <si>
    <t>обеспечение дотупности услуг для потребителей, обеспечение надежного и бесперебойного оказания услуг потребителям, снижение износа оборудования и сооружений</t>
  </si>
  <si>
    <t>обеспечение санитарно-гигиенической безопасности и экологической безопасности источников водоснабжения и водопроводов питьевого назначения</t>
  </si>
  <si>
    <t>замена физически и морально изношенного оборудования, увеличение КПД и снижение аварийности</t>
  </si>
  <si>
    <t>АО "Камчатэнергосервис"</t>
  </si>
  <si>
    <t>АО "Корякэнерго"</t>
  </si>
  <si>
    <t>АО "Тепло земли"</t>
  </si>
  <si>
    <t>ООО "Интэко"</t>
  </si>
  <si>
    <t>Об утверждении инвестиционной программы АО «Камчатэнергосервис» в сфере теплоснабжения на территории Мильковского сельского поселения на 2018-2027 годы</t>
  </si>
  <si>
    <t>2018-2027</t>
  </si>
  <si>
    <t>№ 726 от 07.12.2017</t>
  </si>
  <si>
    <t>Об утверждении инвестиционной программы АО «Корякэнерго» в сфере теплоснабжения в сельском поселении «село Ковран» Тигильского района на 2018-2026 годы</t>
  </si>
  <si>
    <t>Об утверждении инвестиционной программы АО «Корякэнерго» в сфере теплоснабжения в Крутогоровском сельском поселении Соболевского района на 2018-2025 годы</t>
  </si>
  <si>
    <t>Об утверждении инвестиционной программы АО «Корякэнерго» в сфере теплоснабжения в сельском поселении «село Усть-Хайрюзово» Тигильского района на 2018-2025 годы</t>
  </si>
  <si>
    <t>2018-2026</t>
  </si>
  <si>
    <t>2018-2025</t>
  </si>
  <si>
    <t>№ 609 от 26.10.2017</t>
  </si>
  <si>
    <t>№ 610 от 26.10.2017</t>
  </si>
  <si>
    <t>№ 611 от 26.10.2017</t>
  </si>
  <si>
    <t>№ 613 от 26.10.2017</t>
  </si>
  <si>
    <t>Реконструкция и модернизация существующих объектов теплоснабжения</t>
  </si>
  <si>
    <t>Федеральное казенное предприятие "Аэропорты Камчатки</t>
  </si>
  <si>
    <t xml:space="preserve">Инвестиционные программы, утверждаемые Минэнерго России </t>
  </si>
  <si>
    <t>Реализация</t>
  </si>
  <si>
    <t>Инвестиционные программы, утверждаемые Региональной службой по тарифам и ценам Камчатского края</t>
  </si>
  <si>
    <t>Сведения о реализуемых и планируемых к реализации инвестиционных программах (проектах) субъектов естественных монополий Камчатского края</t>
  </si>
  <si>
    <t>сп "Крутогоровское"</t>
  </si>
  <si>
    <t>Об утверждении инвестиционной программы АО «Камчатэнергосервис» в сфере теплоснабжения для Вилючинского городского округа на 2019-2028 годы</t>
  </si>
  <si>
    <t>2019-2028</t>
  </si>
  <si>
    <t>№ 200 от 30.10.2018</t>
  </si>
  <si>
    <t>№ 178 от 25.09.2018</t>
  </si>
  <si>
    <t>2019-2030</t>
  </si>
  <si>
    <t>2020-2022</t>
  </si>
  <si>
    <t xml:space="preserve"> АО «Южные электрические сети Камчатки»</t>
  </si>
  <si>
    <t>ООО «Электрические сети Ивашки»</t>
  </si>
  <si>
    <t>ПАО «Камчатскэнерго»</t>
  </si>
  <si>
    <t>КГУП "Камчатский водоканал"</t>
  </si>
  <si>
    <t>https://www.kamgov.ru/sltarif/current_activities/investicionnye-programmy/v-sfere-vodosnabzenia-i-vodootvedenia</t>
  </si>
  <si>
    <t>2020-2049</t>
  </si>
  <si>
    <t>№ 233 от 30.10.2019</t>
  </si>
  <si>
    <t xml:space="preserve"> Водоснабжение и водоотведение</t>
  </si>
  <si>
    <t>Услуг в аэропортах</t>
  </si>
  <si>
    <t>https://www.airkam.ru/activity/fkp/invest3I/</t>
  </si>
  <si>
    <t>- повышение надежности энергоснабжения потребителей;
- возможность технологического подключения новых потребителей;
- замещение выводимого из эксплуатации морально устаревшего оборудования.</t>
  </si>
  <si>
    <t>https://minenergo.gov.ru/upload/downloaded/public/f41/f3be0n3rc53fr286hlu21u6v2h6h2nif/Prikaz_IPR_PAO_Kamchatskenergo.zip</t>
  </si>
  <si>
    <t>https://minenergo.gov.ru/upload/downloaded/public/52f/u8zhc4cjc8b29u8vobxcfc3osc40bdtu/Prikaz_IPR_AO_YuESK.zip / https://minenergo.gov.ru/upload/downloaded/public/cc9/t3ex4lmnuapylgkasghtg2sv6g0pr0zb/Prikaz_AO_YuESK.zip</t>
  </si>
  <si>
    <t>- повышение надежности энергоснабжения потребителей;
- замещение выводимого из эксплуатации морально устаревшего оборудования.</t>
  </si>
  <si>
    <t>https://esiv.ru/2023-2027gg</t>
  </si>
  <si>
    <t>https://korenergo.ru/pub/e/e-2022_196%2001.11.22%202021_2025.rar</t>
  </si>
  <si>
    <t>Постановление Региональной службы по тарифам и ценам Камчатского края от 21.10.2022 № 172 "О внесении изменений в постановление Региональной службы по тарифам и ценам Камчатского края от 29.10.2021 № 174 «Об утверждении инвестиционной программы ООО «41 Электрическая сеть» в сфере электроэнергетики на 2022-2024 годы» (осн. от 29.10.2021 № 174)</t>
  </si>
  <si>
    <t>https://41es.ru/information_disclosure/86/</t>
  </si>
  <si>
    <t>Постановление Региональной службы по тарифам и ценам Камчатского края от 29.10.2021 № 172 «О внесении изменений в постановление Региональной службы по тарифам и ценам Камчатского края от 28.09.2020 № 151 «Об утверждении инвестиционной программы АО «Камчатские электрические сети им. И.А. Пискунова» на 2021-2024 годы» (осн. от 28.09.2020 № 151)</t>
  </si>
  <si>
    <t>http://oaokes.ru/filescat/143-download.html</t>
  </si>
  <si>
    <t>АО «Оборонэнерго» филиал "Камчатский"</t>
  </si>
  <si>
    <t>2023-2027</t>
  </si>
  <si>
    <t>https://docs.oen.su/docsoe/disclosure/raskrivaemaya_informatsiya_16022019/19M/kamchatskii_krai/2023/utv/Proekt-korrektirovki-IP-2023-2027-f.-KMCh.zip</t>
  </si>
  <si>
    <t xml:space="preserve">МУП «ТЭСК»                                                     </t>
  </si>
  <si>
    <t>Постановление Региональной службы по тарифам и ценам Камчатского края от 13.10.2022 № 135 «О внесении изменений в постановление Региональной службы по тарифам и ценам Камчатского края от 08.07.2020 № 96 «Об утверждении инвестиционной программы МУП «ТЭСК» в сфере электроэнергетике на 2021-2023 годы» (от 29.10.2021 № 173, осн. от 08.07.2020 № 96)</t>
  </si>
  <si>
    <t>https://teskpk.ru/info/elektrosnabzhenie/invest/</t>
  </si>
  <si>
    <t>Инвестиционная программа АО «ЮЭСК» 
на 2023-2027 годы</t>
  </si>
  <si>
    <t>Инвестиционная программа 
ПАО «Камчатскэнерго» на 2023-2027 годы</t>
  </si>
  <si>
    <t>Инвестиционная программа 
ООО «Электрические сети Ивашки» в сфере электроэнергетике на 2023-2027 годы</t>
  </si>
  <si>
    <t>Инвестиционная программа АО «Корякэнерго» в сфере электроэнергетике на 2021-2025 годы</t>
  </si>
  <si>
    <t>Инвестиционная программа 
ООО «41 Электрическая сеть» 
на 2022-2024 годы</t>
  </si>
  <si>
    <t>Инвестиционная программа 
АО «Камчатские электрические сети им. И.А. Пискунова» 
в сфере электроэнергетики на 2021-2024 годы</t>
  </si>
  <si>
    <t>Инвестиционная программа 
АО «Оборонэнерго» на 2023-2027 годы</t>
  </si>
  <si>
    <t>Инвестиционная программа МУП «ТЭСК» 
в сфере электроэнергетике на 2021-2023 годы</t>
  </si>
  <si>
    <t xml:space="preserve"> АО «Камчатские электрические сети 
им. И.А. Пискунова»</t>
  </si>
  <si>
    <t>ООО 
«41 Электрическая сеть»</t>
  </si>
  <si>
    <t>https://korenergo.ru/</t>
  </si>
  <si>
    <t>ВС - 3823,61          ВО - 1803,980</t>
  </si>
  <si>
    <t>№ 312 от 01.12.2016</t>
  </si>
  <si>
    <t>"село Тиличики"</t>
  </si>
  <si>
    <t>Об утверждении инвестиционной программы АО "Корякэнерго" в сфере водоснабжения "село Тиличики" Олюторского муниципального района на 2019-2024 годы</t>
  </si>
  <si>
    <t>реконструкция и модернизация существующих объектов в целях снижения уровня износа существующих объектов</t>
  </si>
  <si>
    <t>2019-2024</t>
  </si>
  <si>
    <t>№ 140 от 02.08.2018</t>
  </si>
  <si>
    <t>Петропавловск-Камчатский                   ВС - 629072,35               ВО - 481439,51                   Елизовское гп               ВС-133858,40                ВО-89998,77                Пионерское сп              ВС-31730,04             ВО-6765,42                Мильковский мр                    ВС-8582,30             Атласовское сп      ВС-8178,45                              Анавгайское сп                          ВС-2085,54</t>
  </si>
  <si>
    <t>2022-2026</t>
  </si>
  <si>
    <t>№ 177 от 29.10.2021</t>
  </si>
  <si>
    <t>Приказ Министерства жилищно-коммунального хозяйства и энергетики Камчатского края</t>
  </si>
  <si>
    <t>Петропавловск-Камчатский                   ВС - 132154,25               ВО - 1101366,52                   Елизовское гп               ВС-265312,14                ВО-40067,58                Пионерское сп              ВС-67095,83             ВО-10242,15                Новоавачинское сп                                     ВС-271161,50 Мильковский мр                    ВС-130322,13             Атласовское сп      ВС-39173,22                              Анавгайское сп                          ВС-2085,34</t>
  </si>
  <si>
    <t>2024-2028</t>
  </si>
  <si>
    <t>№ 41-Н - 47-Н от 30.10.2023</t>
  </si>
  <si>
    <t>https://www.kamgov.ru/minzkh/document/frontend-document/index-npa?page=2</t>
  </si>
  <si>
    <t>МУП "Водоканал Усть-Камчатского сельского поселения"</t>
  </si>
  <si>
    <t>Об утверждении инвестиционной программы МУП "Водоканал Усть-Камчатского сельского поселения" в сфере водоотведения Усть-Камчатского сельского поселения Камчатского края на 2020-2022 годы</t>
  </si>
  <si>
    <t>№ 23 от 10.02.2020</t>
  </si>
  <si>
    <t>https://www.kamgov.ru/sltarif/document/frontend-document/view-npa?id=23682</t>
  </si>
  <si>
    <t>АО "Каминжиниринг"</t>
  </si>
  <si>
    <t>Об утверждении инвестиционной программы АО "Каминжиниринг" в сфере водоснабжения и водоотведения на территории Раздольненского сельского поселения на 2023-2035 годы</t>
  </si>
  <si>
    <t>обеспечение надежного и бесперебойного оказания услуг потребителям, снижение износа оборудования</t>
  </si>
  <si>
    <t>2023-2025</t>
  </si>
  <si>
    <t>№ 20-231 от 14.06.2023</t>
  </si>
  <si>
    <t>https://minzkh.kamgov.ru/investicionnie-programmy/v_sfere_vodosnabchenia_vodootvedenia?DocumentFileFrontSearch%5Bname%5D=%D0%BA%D0%B0%D0%BC%D0%B8%D0%BD%D0%B6%D0%B8%D0%BD%D0%B8%D1%80%D0%B8%D0%BD%D0%B3</t>
  </si>
  <si>
    <t xml:space="preserve">Об утверждении инвестиционных программ 
АО «Корякэнерго» в сфере водоснабжения и водоотведения сельского поселения «село Пахачи» Олюторского муниципального района на 2017-2023 годы </t>
  </si>
  <si>
    <t xml:space="preserve">2023 - 2027 </t>
  </si>
  <si>
    <t xml:space="preserve"> 2021 - 2025 </t>
  </si>
  <si>
    <t xml:space="preserve">2022 - 2024 </t>
  </si>
  <si>
    <t xml:space="preserve">2021- 2024 </t>
  </si>
  <si>
    <t xml:space="preserve">2023-2027 </t>
  </si>
  <si>
    <t>2021 - 2023</t>
  </si>
  <si>
    <t>Топливо-энергетический комплекс (услуги по передаче электрической энергии)</t>
  </si>
  <si>
    <t>Топливо-энергетический комплекс (услуги по передаче тепловой энергии)</t>
  </si>
  <si>
    <t>Об утверждении инвестиционной программы ООО "Интэко" в сфере теплоснабжения на территории Усть-Камчатского сельского поселения Усть-Камчатского муниципального района Камчатского края на 2023 - 2031 годы</t>
  </si>
  <si>
    <t>2023-2031</t>
  </si>
  <si>
    <t>№ 192 от 31.10.2022</t>
  </si>
  <si>
    <t>https://my-gkh.ru/getorganization/ooo-inteko-ust-kamchatsk</t>
  </si>
  <si>
    <t>Об утверждении инвестиционной программы АО "Тепло Земли" в сфере теплоснабжения на территории Быстринского муниципального района Камчатского края на 2023 - 2024 годы</t>
  </si>
  <si>
    <t>2023-2024</t>
  </si>
  <si>
    <t>№147 от 13.10.2022</t>
  </si>
  <si>
    <t>https://xn--41-mlcajhscirj8a.xn--p1ai/disclosure_of_information</t>
  </si>
  <si>
    <t>Об утверждении инвестиционной программы АО "Тепло Земли" "Модернизация систем коммунальной инфраструктуры в сфере теплоснабжения Паратунского сельского поселения Елизовского муниципального района" на 2022 - 2025 годы</t>
  </si>
  <si>
    <t>2022-2025</t>
  </si>
  <si>
    <t>№ 170 от 29.10.2021</t>
  </si>
  <si>
    <t>http://www.aokes.ru/index.php/raskrytie-informatsii</t>
  </si>
  <si>
    <t>Инвестиционная программа от 24.10.2022 АО "Камчатэнергосервис" в сфере теплоснабжения по строительству, реконструкции, модернизации и развитию имущественного комплекса, на территории сельского поселения Ключи, Усть-Камчатский муниципальный район на 2022-2032 годы</t>
  </si>
  <si>
    <t>Концессионное соглашение № б/н от 18.08.2021 в отношении объектов теплоснабжения, расположенных на территории сельского поселения Николаевское, Елизовский муниципальный район</t>
  </si>
  <si>
    <t>2022-2032</t>
  </si>
  <si>
    <t>№ б/н от 05.09.2022</t>
  </si>
  <si>
    <t>Об утверждении инвестиционной программы АО "Камчатэнергосервис" в сфере теплоснабжения на территории Начикинского сельского поселения на 2021 - 2024 годы</t>
  </si>
  <si>
    <t>2021-2024</t>
  </si>
  <si>
    <t xml:space="preserve">№ 166 от 31.08.2021 </t>
  </si>
  <si>
    <t>Инвестиционная программа от 06.09.2021 АО "Камчатэнергосервис" в сфере теплоснабжения по строительству, реконструкции и модернизации объектов, на территории сельского поселения Николаевское, Елизовский муниципальный район на 2021-2030 годы</t>
  </si>
  <si>
    <t>2021-2030</t>
  </si>
  <si>
    <t>№ б/н от 18.08.2021</t>
  </si>
  <si>
    <t>ООО "РСО"</t>
  </si>
  <si>
    <t>Об утверждении инвестиционной программы ООО «РСО» в сфере теплоснабжения на территории Елизовского городского поселения на 2024-2026 годы</t>
  </si>
  <si>
    <t xml:space="preserve"> Приказ  Министерства жилищно-коммунального хозяйства и энергетики Камчатского края </t>
  </si>
  <si>
    <t>2024-2026</t>
  </si>
  <si>
    <t>№ 39-Н от 30.10.2023</t>
  </si>
  <si>
    <t>https://my-gkh.ru/getorganization/ooo-rso-kamchatskiy</t>
  </si>
  <si>
    <t>Об утверждении инвестиционной программы ООО «РСО» в сфере теплоснабжения на территории Новолесновского сельского поселения Елизовского муниципального района на 2024-2026 годы</t>
  </si>
  <si>
    <t>№ 38-Н от 30.10.2023</t>
  </si>
  <si>
    <t>Об утверждении инвестиционной программы ООО «РСО» в сфере теплоснабжения на территории Петропавловск-Камчатского городского округа на 2024-2026 годы</t>
  </si>
  <si>
    <t>№ 37-Н от 30.10.2023</t>
  </si>
  <si>
    <t>ООО "Морошка"</t>
  </si>
  <si>
    <t>Об утверждении инвестиционной программы ООО "Морошка" в сфере теплоснабжения на территории сельского поселения "село Ивашка" Карагинского муниципального района на 2020 - 2024 годы</t>
  </si>
  <si>
    <t>2020-2024</t>
  </si>
  <si>
    <t>№ 123 от 17.09.2020</t>
  </si>
  <si>
    <t>https://my-gkh.ru/getorganization/ooo-moroshka-ivashka</t>
  </si>
  <si>
    <t>Об утверждении инвестиционной программы АО «Корякэнерго» в сфере теплоснабжения в сельском поселении «село Апука» Олюторского района на 2018-2026 годыпоселении «село Апука» Олюторского района на 2018-2026 годы</t>
  </si>
  <si>
    <t>№ 608 от 02.11.2018</t>
  </si>
  <si>
    <t>Об утверждении инвестиционной программы АО "Корякэнерго" в сфере теплоснабжения в сельском поселении "село Ачайваям" Олюторского района на 2019-2030 годы</t>
  </si>
  <si>
    <t>Об утверждении инвестиционной программы АО "Корякэнерго" в сфере теплоснабжения на территории сельского поселения "село Тиличики" Олюторского муниципального района Камчатского края на 2023 - 2025 годы</t>
  </si>
  <si>
    <t>№ 420 от 25.11.2022</t>
  </si>
  <si>
    <t>Об утверждении инвестиционной программы АО "Корякэнерго" в сфере теплоснабжения в Усть-Камчатском сельском поселении Усть-Камчатского муниципального района Камчатского края на 2020-2049 годы</t>
  </si>
  <si>
    <t>О внесении изменений в постановление Региональной службы по тарифам и ценам Камчатского края от 16.11.2022 № 253 "Об установлении тарифов в сфере теплоснабжения АО "Тепло Земли" потребителям Запорожского сельского поселения Усть-Большерецкого муниципального района Камчатского края на 2023-2025 годы</t>
  </si>
  <si>
    <t>МУП "ТЭСК"</t>
  </si>
  <si>
    <t>Об утверждении инвестиционной программы МУП «ТЭСК» на
территории Петропавловск-Камчатского городского округа в сфере
теплоснабжения на 2024-2028 годы</t>
  </si>
  <si>
    <t>№ 36-Н от 30.10.2023</t>
  </si>
  <si>
    <t>https://teskpk.ru/info/teplosnabzhenie/invest/</t>
  </si>
  <si>
    <t>2014-2024</t>
  </si>
  <si>
    <t>Приказ Федерального агентства воздушного транспорта от 08.12.2022 № 893-П "Об утверждении программы деятельности федерального казенного предприятия "Аэропорты Камчатки" на 2023 год</t>
  </si>
  <si>
    <t>№ п/п</t>
  </si>
  <si>
    <t>Постановление Региональной службы по тарифам и ценам Камчатского края от 01.11.2022 № 195 
«Об утверждении инвестиционной программы 
ООО «Электрические сети Ивашки» на 2023-2027 годы»</t>
  </si>
  <si>
    <t xml:space="preserve">Приказ Минэнерго России от 21.11.2022 № 25@ 
"Об утверждении инвестиционной программы ПАО «Камчатскэнерго» на 2023 – 2027 годы и изменений, вносимых в инвестиционную программу 
ПАО «Камчатскэнерго», утвержденную приказом Минэнерго России от 04.12.2019 № 19@, с изменениями, внесенными приказом Минэнерго России от 22.12.2021 № 25@" </t>
  </si>
  <si>
    <t>Постановление Региональной службы по тарифам и ценам Камчатского края от 01.11.2022 № 196 
«О внесении изменений в постановление Региональной службы по тарифам и ценам Камчатского края от 30.09.2020 № 129 «Об утверждении инвестиционной программы АО «Корякэнерго» в сфере электроэнергетики на 2021-2025 годы» (от 29.10.2021 № 171, осн. от 30.09.2020 № 129)</t>
  </si>
  <si>
    <t xml:space="preserve">Приказ Минэнерго России от 26.09.2022 № 4@ 
"Об утверждении инвестиционной программы 
АО «ЮЭСК» на 2023 – 2027 годы и изменений, вносимых в инвестиционную программу АО «ЮЭСК» на 2020 – 2024 годы, утвержденную приказом Минэнерго России от 27.11.2019 № 11@, с изменениями, внесенными приказом Минэнерго России от 24.11.2021 № 14@" </t>
  </si>
  <si>
    <t>Постановление Региональной службы по тарифам и ценам Камчатского краяот 31.10.2022 № 189 
«Об утверждении инвестиционной программы филиала «Камчатский» АО «Оборонэнерго» на 2023-2027 годы»</t>
  </si>
  <si>
    <t xml:space="preserve">Об утверждении инвестиционной программы АО «Корякэнерго» в сфере водоснабжения сельского поселения «село Ачайваям» Олюторского муниципального района 
на 2018-2023 годы </t>
  </si>
  <si>
    <t xml:space="preserve">Об утверждении инвестиционной программы АО «Корякэнерго» в сфере водоснабжения Крутогоровского сельского поселения  Соболевского муниципального района 
на 2017-2025 годы </t>
  </si>
  <si>
    <t>Об утверждении инвестиционной программы КГУП «Камчатский водоканал» в сфере водоснабжения и водоотведения 
на 2022-2026 годы</t>
  </si>
  <si>
    <t>Об утверждении инвестиционной программы КГУП «Камчатский водоканал» в сфере водоснабже-ния и водоотведения 
на 2024-2028 годы</t>
  </si>
  <si>
    <t>обеспечение экономичного, качественного и надежного предоставления коммунальных услуг потребителям, при минимальном негативном воздействии на окружающую среду</t>
  </si>
  <si>
    <t>Программа деятельности 
ФКП "Аэропорты Камчатки"
- Инвестиционный план ФКП "Аэропорты Камчатки"</t>
  </si>
  <si>
    <t>Государственная программа Российской Федерации "Развитие транспортной системы"
- "Строительство ВПП пос. Палана, Камчатский край 2 этап"</t>
  </si>
  <si>
    <t xml:space="preserve">- Повышение доступностии качества транспортных услуг в целях обеспечения транспортной подвижности населения на территории Камчатского края;
- Создание комфортных условий для пассажиров, улучшение условий труда сотрудников;
- Повышение противопожарной безопасности в филиалах.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</si>
</sst>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0" xfId="2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0" xfId="2" applyFill="1"/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</cellXfs>
  <cellStyles count="3">
    <cellStyle name="Гиперссылка" xfId="2" builtinId="8"/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iv.ru/2023-2027gg" TargetMode="External"/><Relationship Id="rId13" Type="http://schemas.openxmlformats.org/officeDocument/2006/relationships/hyperlink" Target="https://korenergo.ru/" TargetMode="External"/><Relationship Id="rId18" Type="http://schemas.openxmlformats.org/officeDocument/2006/relationships/hyperlink" Target="https://korenergo.ru/" TargetMode="External"/><Relationship Id="rId26" Type="http://schemas.openxmlformats.org/officeDocument/2006/relationships/hyperlink" Target="https://korenergo.ru/" TargetMode="External"/><Relationship Id="rId3" Type="http://schemas.openxmlformats.org/officeDocument/2006/relationships/hyperlink" Target="https://korenergo.ru/pub/e/e-2022_196%2001.11.22%202021_2025.rar" TargetMode="External"/><Relationship Id="rId21" Type="http://schemas.openxmlformats.org/officeDocument/2006/relationships/hyperlink" Target="https://my-gkh.ru/getorganization/ooo-rso-kamchatskiy" TargetMode="External"/><Relationship Id="rId7" Type="http://schemas.openxmlformats.org/officeDocument/2006/relationships/hyperlink" Target="https://teskpk.ru/info/elektrosnabzhenie/invest/" TargetMode="External"/><Relationship Id="rId12" Type="http://schemas.openxmlformats.org/officeDocument/2006/relationships/hyperlink" Target="https://www.kamgov.ru/sltarif/document/frontend-document/view-npa?id=23682" TargetMode="External"/><Relationship Id="rId17" Type="http://schemas.openxmlformats.org/officeDocument/2006/relationships/hyperlink" Target="https://my-gkh.ru/getorganization/ooo-moroshka-ivashka" TargetMode="External"/><Relationship Id="rId25" Type="http://schemas.openxmlformats.org/officeDocument/2006/relationships/hyperlink" Target="https://korenergo.ru/" TargetMode="External"/><Relationship Id="rId2" Type="http://schemas.openxmlformats.org/officeDocument/2006/relationships/hyperlink" Target="https://minenergo.gov.ru/upload/downloaded/public/f41/f3be0n3rc53fr286hlu21u6v2h6h2nif/Prikaz_IPR_PAO_Kamchatskenergo.zip" TargetMode="External"/><Relationship Id="rId16" Type="http://schemas.openxmlformats.org/officeDocument/2006/relationships/hyperlink" Target="https://&#1090;&#1077;&#1087;&#1083;&#1086;&#1079;&#1077;&#1084;&#1083;&#1080;41.&#1088;&#1092;/disclosure_of_information" TargetMode="External"/><Relationship Id="rId20" Type="http://schemas.openxmlformats.org/officeDocument/2006/relationships/hyperlink" Target="https://teskpk.ru/info/teplosnabzhenie/invest/" TargetMode="External"/><Relationship Id="rId29" Type="http://schemas.openxmlformats.org/officeDocument/2006/relationships/hyperlink" Target="https://korenergo.ru/" TargetMode="External"/><Relationship Id="rId1" Type="http://schemas.openxmlformats.org/officeDocument/2006/relationships/hyperlink" Target="https://minenergo.gov.ru/upload/downloaded/public/52f/u8zhc4cjc8b29u8vobxcfc3osc40bdtu/Prikaz_IPR_AO_YuESK.zip" TargetMode="External"/><Relationship Id="rId6" Type="http://schemas.openxmlformats.org/officeDocument/2006/relationships/hyperlink" Target="https://docs.oen.su/docsoe/disclosure/raskrivaemaya_informatsiya_16022019/19M/kamchatskii_krai/2023/utv/Proekt-korrektirovki-IP-2023-2027-f.-KMCh.zip" TargetMode="External"/><Relationship Id="rId11" Type="http://schemas.openxmlformats.org/officeDocument/2006/relationships/hyperlink" Target="https://www.kamgov.ru/minzkh/document/frontend-document/index-npa?page=2" TargetMode="External"/><Relationship Id="rId24" Type="http://schemas.openxmlformats.org/officeDocument/2006/relationships/hyperlink" Target="https://korenergo.ru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oaokes.ru/filescat/143-download.html" TargetMode="External"/><Relationship Id="rId15" Type="http://schemas.openxmlformats.org/officeDocument/2006/relationships/hyperlink" Target="https://my-gkh.ru/getorganization/ooo-inteko-ust-kamchatsk" TargetMode="External"/><Relationship Id="rId23" Type="http://schemas.openxmlformats.org/officeDocument/2006/relationships/hyperlink" Target="https://my-gkh.ru/getorganization/ooo-rso-kamchatskiy" TargetMode="External"/><Relationship Id="rId28" Type="http://schemas.openxmlformats.org/officeDocument/2006/relationships/hyperlink" Target="https://korenergo.ru/" TargetMode="External"/><Relationship Id="rId10" Type="http://schemas.openxmlformats.org/officeDocument/2006/relationships/hyperlink" Target="https://www.kamgov.ru/sltarif/current_activities/investicionnye-programmy/v-sfere-vodosnabzenia-i-vodootvedenia" TargetMode="External"/><Relationship Id="rId19" Type="http://schemas.openxmlformats.org/officeDocument/2006/relationships/hyperlink" Target="https://&#1090;&#1077;&#1087;&#1083;&#1086;&#1079;&#1077;&#1084;&#1083;&#1080;41.&#1088;&#1092;/disclosure_of_information" TargetMode="External"/><Relationship Id="rId31" Type="http://schemas.openxmlformats.org/officeDocument/2006/relationships/hyperlink" Target="https://www.airkam.ru/activity/fkp/invest3I/" TargetMode="External"/><Relationship Id="rId4" Type="http://schemas.openxmlformats.org/officeDocument/2006/relationships/hyperlink" Target="https://41es.ru/information_disclosure/86/" TargetMode="External"/><Relationship Id="rId9" Type="http://schemas.openxmlformats.org/officeDocument/2006/relationships/hyperlink" Target="https://korenergo.ru/" TargetMode="External"/><Relationship Id="rId14" Type="http://schemas.openxmlformats.org/officeDocument/2006/relationships/hyperlink" Target="https://minzkh.kamgov.ru/investicionnie-programmy/v_sfere_vodosnabchenia_vodootvedenia?DocumentFileFrontSearch%5Bname%5D=%D0%BA%D0%B0%D0%BC%D0%B8%D0%BD%D0%B6%D0%B8%D0%BD%D0%B8%D1%80%D0%B8%D0%BD%D0%B3" TargetMode="External"/><Relationship Id="rId22" Type="http://schemas.openxmlformats.org/officeDocument/2006/relationships/hyperlink" Target="https://my-gkh.ru/getorganization/ooo-rso-kamchatskiy" TargetMode="External"/><Relationship Id="rId27" Type="http://schemas.openxmlformats.org/officeDocument/2006/relationships/hyperlink" Target="https://korenergo.ru/" TargetMode="External"/><Relationship Id="rId30" Type="http://schemas.openxmlformats.org/officeDocument/2006/relationships/hyperlink" Target="https://korenerg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view="pageBreakPreview" zoomScale="90" zoomScaleNormal="90" zoomScaleSheetLayoutView="90" workbookViewId="0">
      <selection activeCell="A2" sqref="A2:J2"/>
    </sheetView>
  </sheetViews>
  <sheetFormatPr defaultRowHeight="15" x14ac:dyDescent="0.25"/>
  <cols>
    <col min="1" max="1" width="5.42578125" style="15" customWidth="1"/>
    <col min="2" max="2" width="14.140625" style="1" customWidth="1"/>
    <col min="3" max="3" width="21.85546875" style="1" customWidth="1"/>
    <col min="4" max="4" width="44.140625" style="1" customWidth="1"/>
    <col min="5" max="5" width="31.140625" style="1" customWidth="1"/>
    <col min="6" max="6" width="26.7109375" style="1" customWidth="1"/>
    <col min="7" max="7" width="17.42578125" style="2" customWidth="1"/>
    <col min="8" max="8" width="11.5703125" style="2" customWidth="1"/>
    <col min="9" max="9" width="51.5703125" style="2" customWidth="1"/>
    <col min="10" max="10" width="45.42578125" style="2" customWidth="1"/>
    <col min="11" max="12" width="9.140625" style="1"/>
    <col min="13" max="13" width="10.140625" style="1" bestFit="1" customWidth="1"/>
    <col min="14" max="16384" width="9.140625" style="1"/>
  </cols>
  <sheetData>
    <row r="1" spans="1:14" ht="31.5" customHeight="1" x14ac:dyDescent="0.25">
      <c r="B1" s="20" t="s">
        <v>43</v>
      </c>
      <c r="C1" s="20"/>
      <c r="D1" s="20"/>
      <c r="E1" s="20"/>
      <c r="F1" s="20"/>
      <c r="G1" s="20"/>
      <c r="H1" s="20"/>
      <c r="I1" s="20"/>
      <c r="J1" s="20"/>
    </row>
    <row r="2" spans="1:14" s="2" customFormat="1" ht="60" x14ac:dyDescent="0.25">
      <c r="A2" s="19" t="s">
        <v>172</v>
      </c>
      <c r="B2" s="19" t="s">
        <v>0</v>
      </c>
      <c r="C2" s="19" t="s">
        <v>1</v>
      </c>
      <c r="D2" s="19" t="s">
        <v>3</v>
      </c>
      <c r="E2" s="19" t="s">
        <v>4</v>
      </c>
      <c r="F2" s="19" t="s">
        <v>5</v>
      </c>
      <c r="G2" s="19" t="s">
        <v>13</v>
      </c>
      <c r="H2" s="19" t="s">
        <v>6</v>
      </c>
      <c r="I2" s="19" t="s">
        <v>7</v>
      </c>
      <c r="J2" s="19" t="s">
        <v>8</v>
      </c>
    </row>
    <row r="3" spans="1:14" ht="15" customHeight="1" x14ac:dyDescent="0.25">
      <c r="A3" s="13"/>
      <c r="B3" s="21" t="s">
        <v>120</v>
      </c>
      <c r="C3" s="22" t="s">
        <v>40</v>
      </c>
      <c r="D3" s="22"/>
      <c r="E3" s="22"/>
      <c r="F3" s="22"/>
      <c r="G3" s="22"/>
      <c r="H3" s="22"/>
      <c r="I3" s="22"/>
      <c r="J3" s="22"/>
    </row>
    <row r="4" spans="1:14" ht="129.75" customHeight="1" x14ac:dyDescent="0.25">
      <c r="A4" s="13">
        <v>1</v>
      </c>
      <c r="B4" s="21"/>
      <c r="C4" s="6" t="s">
        <v>53</v>
      </c>
      <c r="D4" s="9" t="s">
        <v>78</v>
      </c>
      <c r="E4" s="14" t="s">
        <v>61</v>
      </c>
      <c r="F4" s="9" t="s">
        <v>41</v>
      </c>
      <c r="G4" s="8">
        <f>20673.4505800357*1000</f>
        <v>20673450.580035701</v>
      </c>
      <c r="H4" s="9" t="s">
        <v>114</v>
      </c>
      <c r="I4" s="9" t="s">
        <v>174</v>
      </c>
      <c r="J4" s="11" t="s">
        <v>62</v>
      </c>
      <c r="L4" s="7"/>
    </row>
    <row r="5" spans="1:14" ht="127.5" customHeight="1" x14ac:dyDescent="0.25">
      <c r="A5" s="13">
        <v>2</v>
      </c>
      <c r="B5" s="21"/>
      <c r="C5" s="6" t="s">
        <v>51</v>
      </c>
      <c r="D5" s="9" t="s">
        <v>77</v>
      </c>
      <c r="E5" s="14" t="s">
        <v>61</v>
      </c>
      <c r="F5" s="9" t="s">
        <v>41</v>
      </c>
      <c r="G5" s="8">
        <f>2877.46417291*1000</f>
        <v>2877464.1729099997</v>
      </c>
      <c r="H5" s="9" t="s">
        <v>114</v>
      </c>
      <c r="I5" s="9" t="s">
        <v>176</v>
      </c>
      <c r="J5" s="11" t="s">
        <v>63</v>
      </c>
      <c r="L5" s="7"/>
    </row>
    <row r="6" spans="1:14" ht="19.5" customHeight="1" x14ac:dyDescent="0.25">
      <c r="A6" s="13"/>
      <c r="B6" s="21"/>
      <c r="C6" s="22" t="s">
        <v>42</v>
      </c>
      <c r="D6" s="22"/>
      <c r="E6" s="22"/>
      <c r="F6" s="22"/>
      <c r="G6" s="22"/>
      <c r="H6" s="22"/>
      <c r="I6" s="22"/>
      <c r="J6" s="22"/>
    </row>
    <row r="7" spans="1:14" ht="88.5" customHeight="1" x14ac:dyDescent="0.25">
      <c r="A7" s="13">
        <v>3</v>
      </c>
      <c r="B7" s="21"/>
      <c r="C7" s="6" t="s">
        <v>52</v>
      </c>
      <c r="D7" s="9" t="s">
        <v>79</v>
      </c>
      <c r="E7" s="14" t="s">
        <v>64</v>
      </c>
      <c r="F7" s="9" t="s">
        <v>41</v>
      </c>
      <c r="G7" s="8">
        <f>120.295714134878*1000</f>
        <v>120295.714134878</v>
      </c>
      <c r="H7" s="9" t="s">
        <v>72</v>
      </c>
      <c r="I7" s="9" t="s">
        <v>173</v>
      </c>
      <c r="J7" s="16" t="s">
        <v>65</v>
      </c>
    </row>
    <row r="8" spans="1:14" ht="132.75" customHeight="1" x14ac:dyDescent="0.25">
      <c r="A8" s="13">
        <v>4</v>
      </c>
      <c r="B8" s="21"/>
      <c r="C8" s="6" t="s">
        <v>2</v>
      </c>
      <c r="D8" s="9" t="s">
        <v>80</v>
      </c>
      <c r="E8" s="14" t="s">
        <v>61</v>
      </c>
      <c r="F8" s="9" t="s">
        <v>41</v>
      </c>
      <c r="G8" s="8">
        <f>573.928806293249*1000</f>
        <v>573928.8062932489</v>
      </c>
      <c r="H8" s="9" t="s">
        <v>115</v>
      </c>
      <c r="I8" s="9" t="s">
        <v>175</v>
      </c>
      <c r="J8" s="11" t="s">
        <v>66</v>
      </c>
    </row>
    <row r="9" spans="1:14" ht="117.75" customHeight="1" x14ac:dyDescent="0.25">
      <c r="A9" s="13">
        <v>5</v>
      </c>
      <c r="B9" s="21"/>
      <c r="C9" s="6" t="s">
        <v>86</v>
      </c>
      <c r="D9" s="9" t="s">
        <v>81</v>
      </c>
      <c r="E9" s="14" t="s">
        <v>64</v>
      </c>
      <c r="F9" s="9" t="s">
        <v>41</v>
      </c>
      <c r="G9" s="8">
        <f>28.5712358307561*1000</f>
        <v>28571.235830756097</v>
      </c>
      <c r="H9" s="9" t="s">
        <v>116</v>
      </c>
      <c r="I9" s="9" t="s">
        <v>67</v>
      </c>
      <c r="J9" s="11" t="s">
        <v>68</v>
      </c>
    </row>
    <row r="10" spans="1:14" ht="132" customHeight="1" x14ac:dyDescent="0.25">
      <c r="A10" s="13">
        <v>6</v>
      </c>
      <c r="B10" s="21"/>
      <c r="C10" s="6" t="s">
        <v>85</v>
      </c>
      <c r="D10" s="9" t="s">
        <v>82</v>
      </c>
      <c r="E10" s="14" t="s">
        <v>61</v>
      </c>
      <c r="F10" s="9" t="s">
        <v>41</v>
      </c>
      <c r="G10" s="8">
        <f>221.05309394*1000</f>
        <v>221053.09393999999</v>
      </c>
      <c r="H10" s="9" t="s">
        <v>117</v>
      </c>
      <c r="I10" s="9" t="s">
        <v>69</v>
      </c>
      <c r="J10" s="11" t="s">
        <v>70</v>
      </c>
    </row>
    <row r="11" spans="1:14" ht="121.5" customHeight="1" x14ac:dyDescent="0.25">
      <c r="A11" s="13">
        <v>7</v>
      </c>
      <c r="B11" s="21"/>
      <c r="C11" s="6" t="s">
        <v>71</v>
      </c>
      <c r="D11" s="9" t="s">
        <v>83</v>
      </c>
      <c r="E11" s="14" t="s">
        <v>61</v>
      </c>
      <c r="F11" s="9" t="s">
        <v>41</v>
      </c>
      <c r="G11" s="8">
        <f>677.214559301585*1000</f>
        <v>677214.55930158508</v>
      </c>
      <c r="H11" s="9" t="s">
        <v>118</v>
      </c>
      <c r="I11" s="9" t="s">
        <v>177</v>
      </c>
      <c r="J11" s="11" t="s">
        <v>73</v>
      </c>
    </row>
    <row r="12" spans="1:14" ht="130.5" customHeight="1" x14ac:dyDescent="0.25">
      <c r="A12" s="13">
        <v>8</v>
      </c>
      <c r="B12" s="21"/>
      <c r="C12" s="6" t="s">
        <v>74</v>
      </c>
      <c r="D12" s="9" t="s">
        <v>84</v>
      </c>
      <c r="E12" s="14" t="s">
        <v>61</v>
      </c>
      <c r="F12" s="9" t="s">
        <v>41</v>
      </c>
      <c r="G12" s="8">
        <f>28.46391585*1000</f>
        <v>28463.915849999998</v>
      </c>
      <c r="H12" s="9" t="s">
        <v>119</v>
      </c>
      <c r="I12" s="9" t="s">
        <v>75</v>
      </c>
      <c r="J12" s="11" t="s">
        <v>76</v>
      </c>
    </row>
    <row r="13" spans="1:14" ht="75" x14ac:dyDescent="0.25">
      <c r="A13" s="13">
        <v>9</v>
      </c>
      <c r="B13" s="28" t="s">
        <v>121</v>
      </c>
      <c r="C13" s="9" t="s">
        <v>25</v>
      </c>
      <c r="D13" s="9" t="s">
        <v>122</v>
      </c>
      <c r="E13" s="9" t="s">
        <v>38</v>
      </c>
      <c r="F13" s="9" t="s">
        <v>17</v>
      </c>
      <c r="G13" s="10">
        <v>12449</v>
      </c>
      <c r="H13" s="9" t="s">
        <v>123</v>
      </c>
      <c r="I13" s="9" t="s">
        <v>124</v>
      </c>
      <c r="J13" s="11" t="s">
        <v>125</v>
      </c>
      <c r="L13" s="5"/>
    </row>
    <row r="14" spans="1:14" ht="62.25" customHeight="1" x14ac:dyDescent="0.25">
      <c r="A14" s="25">
        <v>10</v>
      </c>
      <c r="B14" s="28"/>
      <c r="C14" s="22" t="s">
        <v>24</v>
      </c>
      <c r="D14" s="9" t="s">
        <v>126</v>
      </c>
      <c r="E14" s="22" t="s">
        <v>38</v>
      </c>
      <c r="F14" s="22" t="s">
        <v>17</v>
      </c>
      <c r="G14" s="10">
        <v>11788.44</v>
      </c>
      <c r="H14" s="9" t="s">
        <v>127</v>
      </c>
      <c r="I14" s="9" t="s">
        <v>128</v>
      </c>
      <c r="J14" s="11" t="s">
        <v>129</v>
      </c>
      <c r="L14"/>
      <c r="M14"/>
    </row>
    <row r="15" spans="1:14" ht="103.5" customHeight="1" x14ac:dyDescent="0.25">
      <c r="A15" s="25"/>
      <c r="B15" s="28"/>
      <c r="C15" s="22"/>
      <c r="D15" s="12" t="s">
        <v>130</v>
      </c>
      <c r="E15" s="22"/>
      <c r="F15" s="22"/>
      <c r="G15" s="10">
        <v>35193.817000000003</v>
      </c>
      <c r="H15" s="9" t="s">
        <v>131</v>
      </c>
      <c r="I15" s="9" t="s">
        <v>132</v>
      </c>
      <c r="J15" s="11" t="s">
        <v>129</v>
      </c>
      <c r="L15"/>
      <c r="M15"/>
    </row>
    <row r="16" spans="1:14" ht="78.75" customHeight="1" x14ac:dyDescent="0.25">
      <c r="A16" s="13">
        <v>11</v>
      </c>
      <c r="B16" s="28"/>
      <c r="C16" s="22" t="s">
        <v>22</v>
      </c>
      <c r="D16" s="12" t="s">
        <v>45</v>
      </c>
      <c r="E16" s="9" t="s">
        <v>38</v>
      </c>
      <c r="F16" s="9" t="s">
        <v>17</v>
      </c>
      <c r="G16" s="10">
        <v>210593.22200000001</v>
      </c>
      <c r="H16" s="6" t="s">
        <v>46</v>
      </c>
      <c r="I16" s="9" t="s">
        <v>47</v>
      </c>
      <c r="J16" s="11" t="s">
        <v>133</v>
      </c>
      <c r="K16"/>
      <c r="L16"/>
      <c r="M16"/>
      <c r="N16"/>
    </row>
    <row r="17" spans="1:14" ht="142.5" customHeight="1" x14ac:dyDescent="0.25">
      <c r="A17" s="13">
        <v>12</v>
      </c>
      <c r="B17" s="28"/>
      <c r="C17" s="22"/>
      <c r="D17" s="9" t="s">
        <v>134</v>
      </c>
      <c r="E17" s="9" t="s">
        <v>38</v>
      </c>
      <c r="F17" s="9" t="s">
        <v>135</v>
      </c>
      <c r="G17" s="10">
        <v>1647394.2420000001</v>
      </c>
      <c r="H17" s="6" t="s">
        <v>136</v>
      </c>
      <c r="I17" s="9" t="s">
        <v>137</v>
      </c>
      <c r="J17" s="11" t="s">
        <v>133</v>
      </c>
      <c r="K17"/>
      <c r="L17"/>
      <c r="M17"/>
      <c r="N17"/>
    </row>
    <row r="18" spans="1:14" ht="75" customHeight="1" x14ac:dyDescent="0.25">
      <c r="A18" s="13">
        <v>13</v>
      </c>
      <c r="B18" s="28"/>
      <c r="C18" s="22"/>
      <c r="D18" s="9" t="s">
        <v>26</v>
      </c>
      <c r="E18" s="9" t="s">
        <v>38</v>
      </c>
      <c r="F18" s="9" t="s">
        <v>17</v>
      </c>
      <c r="G18" s="10">
        <v>401340.70299999998</v>
      </c>
      <c r="H18" s="6" t="s">
        <v>27</v>
      </c>
      <c r="I18" s="9" t="s">
        <v>28</v>
      </c>
      <c r="J18" s="11" t="s">
        <v>133</v>
      </c>
      <c r="K18"/>
      <c r="L18"/>
      <c r="M18"/>
      <c r="N18"/>
    </row>
    <row r="19" spans="1:14" ht="76.5" customHeight="1" x14ac:dyDescent="0.25">
      <c r="A19" s="13">
        <v>14</v>
      </c>
      <c r="B19" s="28"/>
      <c r="C19" s="22"/>
      <c r="D19" s="9" t="s">
        <v>138</v>
      </c>
      <c r="E19" s="9" t="s">
        <v>38</v>
      </c>
      <c r="F19" s="9" t="s">
        <v>17</v>
      </c>
      <c r="G19" s="10">
        <v>26093.663</v>
      </c>
      <c r="H19" s="9" t="s">
        <v>139</v>
      </c>
      <c r="I19" s="9" t="s">
        <v>140</v>
      </c>
      <c r="J19" s="11" t="s">
        <v>133</v>
      </c>
      <c r="K19"/>
      <c r="L19"/>
      <c r="M19"/>
      <c r="N19"/>
    </row>
    <row r="20" spans="1:14" ht="138" customHeight="1" x14ac:dyDescent="0.25">
      <c r="A20" s="13">
        <v>15</v>
      </c>
      <c r="B20" s="28"/>
      <c r="C20" s="22"/>
      <c r="D20" s="9" t="s">
        <v>141</v>
      </c>
      <c r="E20" s="9" t="s">
        <v>38</v>
      </c>
      <c r="F20" s="9" t="s">
        <v>135</v>
      </c>
      <c r="G20" s="10">
        <v>480282.79499999998</v>
      </c>
      <c r="H20" s="9" t="s">
        <v>142</v>
      </c>
      <c r="I20" s="9" t="s">
        <v>143</v>
      </c>
      <c r="J20" s="11" t="s">
        <v>133</v>
      </c>
    </row>
    <row r="21" spans="1:14" ht="81" customHeight="1" x14ac:dyDescent="0.25">
      <c r="A21" s="13">
        <v>16</v>
      </c>
      <c r="B21" s="28"/>
      <c r="C21" s="22" t="s">
        <v>144</v>
      </c>
      <c r="D21" s="9" t="s">
        <v>145</v>
      </c>
      <c r="E21" s="9" t="s">
        <v>38</v>
      </c>
      <c r="F21" s="9" t="s">
        <v>146</v>
      </c>
      <c r="G21" s="10">
        <v>9433.7800000000007</v>
      </c>
      <c r="H21" s="9" t="s">
        <v>147</v>
      </c>
      <c r="I21" s="9" t="s">
        <v>148</v>
      </c>
      <c r="J21" s="11" t="s">
        <v>149</v>
      </c>
    </row>
    <row r="22" spans="1:14" ht="95.25" customHeight="1" x14ac:dyDescent="0.25">
      <c r="A22" s="13">
        <v>17</v>
      </c>
      <c r="B22" s="28"/>
      <c r="C22" s="22"/>
      <c r="D22" s="9" t="s">
        <v>150</v>
      </c>
      <c r="E22" s="9" t="s">
        <v>38</v>
      </c>
      <c r="F22" s="9" t="s">
        <v>146</v>
      </c>
      <c r="G22" s="10">
        <v>5279.69</v>
      </c>
      <c r="H22" s="9" t="s">
        <v>147</v>
      </c>
      <c r="I22" s="9" t="s">
        <v>151</v>
      </c>
      <c r="J22" s="11" t="s">
        <v>149</v>
      </c>
    </row>
    <row r="23" spans="1:14" ht="78" customHeight="1" x14ac:dyDescent="0.25">
      <c r="A23" s="13">
        <v>18</v>
      </c>
      <c r="B23" s="28"/>
      <c r="C23" s="22"/>
      <c r="D23" s="9" t="s">
        <v>152</v>
      </c>
      <c r="E23" s="9" t="s">
        <v>38</v>
      </c>
      <c r="F23" s="9" t="s">
        <v>146</v>
      </c>
      <c r="G23" s="10">
        <v>9469.31</v>
      </c>
      <c r="H23" s="17" t="s">
        <v>147</v>
      </c>
      <c r="I23" s="9" t="s">
        <v>153</v>
      </c>
      <c r="J23" s="11" t="s">
        <v>149</v>
      </c>
    </row>
    <row r="24" spans="1:14" ht="89.25" customHeight="1" x14ac:dyDescent="0.25">
      <c r="A24" s="13">
        <v>19</v>
      </c>
      <c r="B24" s="28"/>
      <c r="C24" s="9" t="s">
        <v>154</v>
      </c>
      <c r="D24" s="9" t="s">
        <v>155</v>
      </c>
      <c r="E24" s="9" t="s">
        <v>38</v>
      </c>
      <c r="F24" s="9" t="s">
        <v>17</v>
      </c>
      <c r="G24" s="10">
        <v>4752.6400000000003</v>
      </c>
      <c r="H24" s="9" t="s">
        <v>156</v>
      </c>
      <c r="I24" s="9" t="s">
        <v>157</v>
      </c>
      <c r="J24" s="11" t="s">
        <v>158</v>
      </c>
    </row>
    <row r="25" spans="1:14" ht="95.25" customHeight="1" x14ac:dyDescent="0.25">
      <c r="A25" s="13">
        <v>20</v>
      </c>
      <c r="B25" s="28"/>
      <c r="C25" s="22" t="s">
        <v>23</v>
      </c>
      <c r="D25" s="9" t="s">
        <v>159</v>
      </c>
      <c r="E25" s="9" t="s">
        <v>38</v>
      </c>
      <c r="F25" s="9" t="s">
        <v>17</v>
      </c>
      <c r="G25" s="10">
        <v>22305.665000000001</v>
      </c>
      <c r="H25" s="9" t="s">
        <v>32</v>
      </c>
      <c r="I25" s="9" t="s">
        <v>160</v>
      </c>
      <c r="J25" s="11" t="s">
        <v>87</v>
      </c>
    </row>
    <row r="26" spans="1:14" ht="80.25" customHeight="1" x14ac:dyDescent="0.25">
      <c r="A26" s="13">
        <v>21</v>
      </c>
      <c r="B26" s="28"/>
      <c r="C26" s="22"/>
      <c r="D26" s="9" t="s">
        <v>161</v>
      </c>
      <c r="E26" s="9" t="s">
        <v>38</v>
      </c>
      <c r="F26" s="9" t="s">
        <v>17</v>
      </c>
      <c r="G26" s="10">
        <v>54894.45</v>
      </c>
      <c r="H26" s="9" t="s">
        <v>49</v>
      </c>
      <c r="I26" s="9" t="s">
        <v>48</v>
      </c>
      <c r="J26" s="11" t="s">
        <v>87</v>
      </c>
    </row>
    <row r="27" spans="1:14" ht="78" customHeight="1" x14ac:dyDescent="0.25">
      <c r="A27" s="13">
        <v>22</v>
      </c>
      <c r="B27" s="28"/>
      <c r="C27" s="22"/>
      <c r="D27" s="9" t="s">
        <v>29</v>
      </c>
      <c r="E27" s="9" t="s">
        <v>38</v>
      </c>
      <c r="F27" s="9" t="s">
        <v>17</v>
      </c>
      <c r="G27" s="10">
        <v>15544.058999999999</v>
      </c>
      <c r="H27" s="9" t="s">
        <v>32</v>
      </c>
      <c r="I27" s="9" t="s">
        <v>34</v>
      </c>
      <c r="J27" s="11" t="s">
        <v>87</v>
      </c>
    </row>
    <row r="28" spans="1:14" ht="79.5" customHeight="1" x14ac:dyDescent="0.25">
      <c r="A28" s="13">
        <v>23</v>
      </c>
      <c r="B28" s="28"/>
      <c r="C28" s="22"/>
      <c r="D28" s="9" t="s">
        <v>30</v>
      </c>
      <c r="E28" s="9" t="s">
        <v>38</v>
      </c>
      <c r="F28" s="9" t="s">
        <v>17</v>
      </c>
      <c r="G28" s="10">
        <v>15325.224</v>
      </c>
      <c r="H28" s="9" t="s">
        <v>33</v>
      </c>
      <c r="I28" s="9" t="s">
        <v>35</v>
      </c>
      <c r="J28" s="11" t="s">
        <v>87</v>
      </c>
    </row>
    <row r="29" spans="1:14" ht="89.25" customHeight="1" x14ac:dyDescent="0.25">
      <c r="A29" s="13">
        <v>24</v>
      </c>
      <c r="B29" s="28"/>
      <c r="C29" s="22"/>
      <c r="D29" s="9" t="s">
        <v>162</v>
      </c>
      <c r="E29" s="9" t="s">
        <v>38</v>
      </c>
      <c r="F29" s="9" t="s">
        <v>17</v>
      </c>
      <c r="G29" s="10">
        <v>40587.408000000003</v>
      </c>
      <c r="H29" s="9" t="s">
        <v>110</v>
      </c>
      <c r="I29" s="9" t="s">
        <v>163</v>
      </c>
      <c r="J29" s="11" t="s">
        <v>87</v>
      </c>
    </row>
    <row r="30" spans="1:14" ht="82.5" customHeight="1" x14ac:dyDescent="0.25">
      <c r="A30" s="13">
        <v>25</v>
      </c>
      <c r="B30" s="28"/>
      <c r="C30" s="22"/>
      <c r="D30" s="9" t="s">
        <v>31</v>
      </c>
      <c r="E30" s="9" t="s">
        <v>38</v>
      </c>
      <c r="F30" s="9" t="s">
        <v>17</v>
      </c>
      <c r="G30" s="10">
        <v>51214.328000000001</v>
      </c>
      <c r="H30" s="9" t="s">
        <v>32</v>
      </c>
      <c r="I30" s="9" t="s">
        <v>36</v>
      </c>
      <c r="J30" s="11" t="s">
        <v>87</v>
      </c>
    </row>
    <row r="31" spans="1:14" ht="89.25" customHeight="1" x14ac:dyDescent="0.25">
      <c r="A31" s="13">
        <v>26</v>
      </c>
      <c r="B31" s="28"/>
      <c r="C31" s="22"/>
      <c r="D31" s="9" t="s">
        <v>164</v>
      </c>
      <c r="E31" s="9" t="s">
        <v>38</v>
      </c>
      <c r="F31" s="9" t="s">
        <v>17</v>
      </c>
      <c r="G31" s="10">
        <v>564232.94200000004</v>
      </c>
      <c r="H31" s="9" t="s">
        <v>56</v>
      </c>
      <c r="I31" s="9" t="s">
        <v>57</v>
      </c>
      <c r="J31" s="11" t="s">
        <v>87</v>
      </c>
      <c r="L31" s="3"/>
    </row>
    <row r="32" spans="1:14" ht="134.25" customHeight="1" x14ac:dyDescent="0.25">
      <c r="A32" s="13">
        <v>27</v>
      </c>
      <c r="B32" s="28"/>
      <c r="C32" s="22"/>
      <c r="D32" s="12" t="s">
        <v>165</v>
      </c>
      <c r="E32" s="9" t="s">
        <v>38</v>
      </c>
      <c r="F32" s="9" t="s">
        <v>17</v>
      </c>
      <c r="G32" s="10">
        <v>54892.951000000001</v>
      </c>
      <c r="H32" s="9" t="s">
        <v>33</v>
      </c>
      <c r="I32" s="9" t="s">
        <v>37</v>
      </c>
      <c r="J32" s="11" t="s">
        <v>87</v>
      </c>
    </row>
    <row r="33" spans="1:10" ht="110.25" customHeight="1" x14ac:dyDescent="0.25">
      <c r="A33" s="13">
        <v>28</v>
      </c>
      <c r="B33" s="28"/>
      <c r="C33" s="9" t="s">
        <v>166</v>
      </c>
      <c r="D33" s="12" t="s">
        <v>167</v>
      </c>
      <c r="E33" s="9" t="s">
        <v>38</v>
      </c>
      <c r="F33" s="9" t="s">
        <v>146</v>
      </c>
      <c r="G33" s="10">
        <v>310030</v>
      </c>
      <c r="H33" s="9" t="s">
        <v>100</v>
      </c>
      <c r="I33" s="13" t="s">
        <v>168</v>
      </c>
      <c r="J33" s="11" t="s">
        <v>169</v>
      </c>
    </row>
    <row r="34" spans="1:10" ht="20.25" customHeight="1" x14ac:dyDescent="0.25">
      <c r="A34" s="13"/>
      <c r="B34" s="23" t="s">
        <v>58</v>
      </c>
      <c r="C34" s="22" t="s">
        <v>2</v>
      </c>
      <c r="D34" s="22"/>
      <c r="E34" s="22"/>
      <c r="F34" s="22"/>
      <c r="G34" s="22"/>
      <c r="H34" s="22"/>
      <c r="I34" s="22"/>
      <c r="J34" s="22"/>
    </row>
    <row r="35" spans="1:10" ht="90" x14ac:dyDescent="0.25">
      <c r="A35" s="13">
        <v>29</v>
      </c>
      <c r="B35" s="23"/>
      <c r="C35" s="9" t="s">
        <v>9</v>
      </c>
      <c r="D35" s="9" t="s">
        <v>178</v>
      </c>
      <c r="E35" s="9" t="s">
        <v>20</v>
      </c>
      <c r="F35" s="9" t="s">
        <v>17</v>
      </c>
      <c r="G35" s="4">
        <v>1130</v>
      </c>
      <c r="H35" s="9" t="s">
        <v>14</v>
      </c>
      <c r="I35" s="9" t="s">
        <v>11</v>
      </c>
      <c r="J35" s="11" t="s">
        <v>87</v>
      </c>
    </row>
    <row r="36" spans="1:10" ht="90.75" customHeight="1" x14ac:dyDescent="0.25">
      <c r="A36" s="13">
        <v>30</v>
      </c>
      <c r="B36" s="23"/>
      <c r="C36" s="9" t="s">
        <v>10</v>
      </c>
      <c r="D36" s="9" t="s">
        <v>113</v>
      </c>
      <c r="E36" s="9" t="s">
        <v>19</v>
      </c>
      <c r="F36" s="9" t="s">
        <v>17</v>
      </c>
      <c r="G36" s="4" t="s">
        <v>88</v>
      </c>
      <c r="H36" s="9" t="s">
        <v>15</v>
      </c>
      <c r="I36" s="9" t="s">
        <v>12</v>
      </c>
      <c r="J36" s="11" t="s">
        <v>87</v>
      </c>
    </row>
    <row r="37" spans="1:10" ht="78.75" customHeight="1" x14ac:dyDescent="0.25">
      <c r="A37" s="13">
        <v>31</v>
      </c>
      <c r="B37" s="23"/>
      <c r="C37" s="9" t="s">
        <v>44</v>
      </c>
      <c r="D37" s="9" t="s">
        <v>179</v>
      </c>
      <c r="E37" s="9" t="s">
        <v>18</v>
      </c>
      <c r="F37" s="9" t="s">
        <v>17</v>
      </c>
      <c r="G37" s="4">
        <v>2350</v>
      </c>
      <c r="H37" s="9" t="s">
        <v>16</v>
      </c>
      <c r="I37" s="9" t="s">
        <v>89</v>
      </c>
      <c r="J37" s="11" t="s">
        <v>87</v>
      </c>
    </row>
    <row r="38" spans="1:10" ht="78.75" customHeight="1" x14ac:dyDescent="0.25">
      <c r="A38" s="13">
        <v>32</v>
      </c>
      <c r="B38" s="23"/>
      <c r="C38" s="9" t="s">
        <v>90</v>
      </c>
      <c r="D38" s="9" t="s">
        <v>91</v>
      </c>
      <c r="E38" s="9" t="s">
        <v>92</v>
      </c>
      <c r="F38" s="9" t="s">
        <v>17</v>
      </c>
      <c r="G38" s="4">
        <v>9636.68</v>
      </c>
      <c r="H38" s="9" t="s">
        <v>93</v>
      </c>
      <c r="I38" s="9" t="s">
        <v>94</v>
      </c>
      <c r="J38" s="11" t="s">
        <v>87</v>
      </c>
    </row>
    <row r="39" spans="1:10" ht="21.75" customHeight="1" x14ac:dyDescent="0.25">
      <c r="A39" s="13"/>
      <c r="B39" s="23"/>
      <c r="C39" s="22" t="s">
        <v>54</v>
      </c>
      <c r="D39" s="22"/>
      <c r="E39" s="22"/>
      <c r="F39" s="22"/>
      <c r="G39" s="22"/>
      <c r="H39" s="22"/>
      <c r="I39" s="22"/>
      <c r="J39" s="22"/>
    </row>
    <row r="40" spans="1:10" ht="256.5" customHeight="1" x14ac:dyDescent="0.25">
      <c r="A40" s="13">
        <v>33</v>
      </c>
      <c r="B40" s="23"/>
      <c r="C40" s="9" t="s">
        <v>54</v>
      </c>
      <c r="D40" s="9" t="s">
        <v>180</v>
      </c>
      <c r="E40" s="9" t="s">
        <v>21</v>
      </c>
      <c r="F40" s="9" t="s">
        <v>17</v>
      </c>
      <c r="G40" s="9" t="s">
        <v>95</v>
      </c>
      <c r="H40" s="9" t="s">
        <v>96</v>
      </c>
      <c r="I40" s="9" t="s">
        <v>97</v>
      </c>
      <c r="J40" s="11" t="s">
        <v>55</v>
      </c>
    </row>
    <row r="41" spans="1:10" ht="299.25" customHeight="1" x14ac:dyDescent="0.25">
      <c r="A41" s="13">
        <v>34</v>
      </c>
      <c r="B41" s="23"/>
      <c r="C41" s="9" t="s">
        <v>54</v>
      </c>
      <c r="D41" s="9" t="s">
        <v>181</v>
      </c>
      <c r="E41" s="9" t="s">
        <v>21</v>
      </c>
      <c r="F41" s="9" t="s">
        <v>98</v>
      </c>
      <c r="G41" s="9" t="s">
        <v>99</v>
      </c>
      <c r="H41" s="9" t="s">
        <v>100</v>
      </c>
      <c r="I41" s="9" t="s">
        <v>101</v>
      </c>
      <c r="J41" s="11" t="s">
        <v>102</v>
      </c>
    </row>
    <row r="42" spans="1:10" ht="109.5" customHeight="1" x14ac:dyDescent="0.25">
      <c r="A42" s="13">
        <v>35</v>
      </c>
      <c r="B42" s="23"/>
      <c r="C42" s="9" t="s">
        <v>103</v>
      </c>
      <c r="D42" s="9" t="s">
        <v>104</v>
      </c>
      <c r="E42" s="9" t="s">
        <v>182</v>
      </c>
      <c r="F42" s="9" t="s">
        <v>17</v>
      </c>
      <c r="G42" s="9">
        <v>507064.21</v>
      </c>
      <c r="H42" s="9" t="s">
        <v>50</v>
      </c>
      <c r="I42" s="9" t="s">
        <v>105</v>
      </c>
      <c r="J42" s="11" t="s">
        <v>106</v>
      </c>
    </row>
    <row r="43" spans="1:10" ht="75" customHeight="1" x14ac:dyDescent="0.25">
      <c r="A43" s="13">
        <v>36</v>
      </c>
      <c r="B43" s="23"/>
      <c r="C43" s="9" t="s">
        <v>107</v>
      </c>
      <c r="D43" s="9" t="s">
        <v>108</v>
      </c>
      <c r="E43" s="9" t="s">
        <v>109</v>
      </c>
      <c r="F43" s="9" t="s">
        <v>98</v>
      </c>
      <c r="G43" s="9">
        <v>98202.559999999998</v>
      </c>
      <c r="H43" s="9" t="s">
        <v>110</v>
      </c>
      <c r="I43" s="9" t="s">
        <v>111</v>
      </c>
      <c r="J43" s="11" t="s">
        <v>112</v>
      </c>
    </row>
    <row r="44" spans="1:10" ht="69.75" customHeight="1" x14ac:dyDescent="0.25">
      <c r="A44" s="18">
        <v>37</v>
      </c>
      <c r="B44" s="27" t="s">
        <v>59</v>
      </c>
      <c r="C44" s="22" t="s">
        <v>39</v>
      </c>
      <c r="D44" s="9" t="s">
        <v>184</v>
      </c>
      <c r="E44" s="26" t="s">
        <v>185</v>
      </c>
      <c r="F44" s="22" t="s">
        <v>41</v>
      </c>
      <c r="G44" s="10">
        <v>320536.90000000002</v>
      </c>
      <c r="H44" s="9" t="s">
        <v>170</v>
      </c>
      <c r="I44" s="22" t="s">
        <v>171</v>
      </c>
      <c r="J44" s="24" t="s">
        <v>60</v>
      </c>
    </row>
    <row r="45" spans="1:10" ht="88.5" customHeight="1" x14ac:dyDescent="0.25">
      <c r="A45" s="18">
        <v>38</v>
      </c>
      <c r="B45" s="27"/>
      <c r="C45" s="22"/>
      <c r="D45" s="9" t="s">
        <v>183</v>
      </c>
      <c r="E45" s="26"/>
      <c r="F45" s="22"/>
      <c r="G45" s="10">
        <v>2365</v>
      </c>
      <c r="H45" s="9">
        <v>2023</v>
      </c>
      <c r="I45" s="22"/>
      <c r="J45" s="24"/>
    </row>
    <row r="46" spans="1:10" ht="138" customHeight="1" x14ac:dyDescent="0.25"/>
    <row r="47" spans="1:10" ht="138" customHeight="1" x14ac:dyDescent="0.25">
      <c r="G47" s="1"/>
      <c r="H47" s="1"/>
      <c r="I47" s="1"/>
      <c r="J47" s="1"/>
    </row>
    <row r="48" spans="1:10" ht="138" customHeight="1" x14ac:dyDescent="0.25">
      <c r="G48" s="1"/>
      <c r="H48" s="1"/>
      <c r="I48" s="1"/>
      <c r="J48" s="1"/>
    </row>
    <row r="49" spans="7:10" ht="138" customHeight="1" x14ac:dyDescent="0.25">
      <c r="G49" s="1"/>
      <c r="H49" s="1"/>
      <c r="I49" s="1"/>
      <c r="J49" s="1"/>
    </row>
    <row r="50" spans="7:10" ht="138" customHeight="1" x14ac:dyDescent="0.25">
      <c r="G50" s="1"/>
      <c r="H50" s="1"/>
      <c r="I50" s="1"/>
      <c r="J50" s="1"/>
    </row>
    <row r="51" spans="7:10" ht="138" customHeight="1" x14ac:dyDescent="0.25">
      <c r="G51" s="1"/>
      <c r="H51" s="1"/>
      <c r="I51" s="1"/>
      <c r="J51" s="1"/>
    </row>
    <row r="52" spans="7:10" ht="138" customHeight="1" x14ac:dyDescent="0.25">
      <c r="G52" s="1"/>
      <c r="H52" s="1"/>
      <c r="I52" s="1"/>
      <c r="J52" s="1"/>
    </row>
    <row r="53" spans="7:10" ht="138" customHeight="1" x14ac:dyDescent="0.25">
      <c r="G53" s="1"/>
      <c r="H53" s="1"/>
      <c r="I53" s="1"/>
      <c r="J53" s="1"/>
    </row>
    <row r="54" spans="7:10" ht="138" customHeight="1" x14ac:dyDescent="0.25">
      <c r="G54" s="1"/>
      <c r="H54" s="1"/>
      <c r="I54" s="1"/>
      <c r="J54" s="1"/>
    </row>
    <row r="55" spans="7:10" ht="138" customHeight="1" x14ac:dyDescent="0.25">
      <c r="G55" s="1"/>
      <c r="H55" s="1"/>
      <c r="I55" s="1"/>
      <c r="J55" s="1"/>
    </row>
    <row r="56" spans="7:10" ht="138" customHeight="1" x14ac:dyDescent="0.25">
      <c r="G56" s="1"/>
      <c r="H56" s="1"/>
      <c r="I56" s="1"/>
      <c r="J56" s="1"/>
    </row>
    <row r="57" spans="7:10" ht="138" customHeight="1" x14ac:dyDescent="0.25">
      <c r="G57" s="1"/>
      <c r="H57" s="1"/>
      <c r="I57" s="1"/>
      <c r="J57" s="1"/>
    </row>
    <row r="58" spans="7:10" ht="138" customHeight="1" x14ac:dyDescent="0.25">
      <c r="G58" s="1"/>
      <c r="H58" s="1"/>
      <c r="I58" s="1"/>
      <c r="J58" s="1"/>
    </row>
    <row r="59" spans="7:10" ht="138" customHeight="1" x14ac:dyDescent="0.25">
      <c r="G59" s="1"/>
      <c r="H59" s="1"/>
      <c r="I59" s="1"/>
      <c r="J59" s="1"/>
    </row>
    <row r="60" spans="7:10" ht="138" customHeight="1" x14ac:dyDescent="0.25">
      <c r="G60" s="1"/>
      <c r="H60" s="1"/>
      <c r="I60" s="1"/>
      <c r="J60" s="1"/>
    </row>
    <row r="61" spans="7:10" ht="138" customHeight="1" x14ac:dyDescent="0.25">
      <c r="G61" s="1"/>
      <c r="H61" s="1"/>
      <c r="I61" s="1"/>
      <c r="J61" s="1"/>
    </row>
    <row r="62" spans="7:10" ht="138" customHeight="1" x14ac:dyDescent="0.25">
      <c r="G62" s="1"/>
      <c r="H62" s="1"/>
      <c r="I62" s="1"/>
      <c r="J62" s="1"/>
    </row>
    <row r="63" spans="7:10" ht="138" customHeight="1" x14ac:dyDescent="0.25">
      <c r="G63" s="1"/>
      <c r="H63" s="1"/>
      <c r="I63" s="1"/>
      <c r="J63" s="1"/>
    </row>
    <row r="64" spans="7:10" ht="138" customHeight="1" x14ac:dyDescent="0.25">
      <c r="G64" s="1"/>
      <c r="H64" s="1"/>
      <c r="I64" s="1"/>
      <c r="J64" s="1"/>
    </row>
    <row r="65" spans="7:10" ht="138" customHeight="1" x14ac:dyDescent="0.25">
      <c r="G65" s="1"/>
      <c r="H65" s="1"/>
      <c r="I65" s="1"/>
      <c r="J65" s="1"/>
    </row>
    <row r="66" spans="7:10" ht="138" customHeight="1" x14ac:dyDescent="0.25">
      <c r="G66" s="1"/>
      <c r="H66" s="1"/>
      <c r="I66" s="1"/>
      <c r="J66" s="1"/>
    </row>
    <row r="67" spans="7:10" ht="138" customHeight="1" x14ac:dyDescent="0.25">
      <c r="G67" s="1"/>
      <c r="H67" s="1"/>
      <c r="I67" s="1"/>
      <c r="J67" s="1"/>
    </row>
    <row r="68" spans="7:10" ht="138" customHeight="1" x14ac:dyDescent="0.25">
      <c r="G68" s="1"/>
      <c r="H68" s="1"/>
      <c r="I68" s="1"/>
      <c r="J68" s="1"/>
    </row>
    <row r="69" spans="7:10" ht="138" customHeight="1" x14ac:dyDescent="0.25">
      <c r="G69" s="1"/>
      <c r="H69" s="1"/>
      <c r="I69" s="1"/>
      <c r="J69" s="1"/>
    </row>
    <row r="70" spans="7:10" ht="138" customHeight="1" x14ac:dyDescent="0.25">
      <c r="G70" s="1"/>
      <c r="H70" s="1"/>
      <c r="I70" s="1"/>
      <c r="J70" s="1"/>
    </row>
    <row r="71" spans="7:10" ht="138" customHeight="1" x14ac:dyDescent="0.25">
      <c r="G71" s="1"/>
      <c r="H71" s="1"/>
      <c r="I71" s="1"/>
      <c r="J71" s="1"/>
    </row>
    <row r="72" spans="7:10" ht="138" customHeight="1" x14ac:dyDescent="0.25">
      <c r="G72" s="1"/>
      <c r="H72" s="1"/>
      <c r="I72" s="1"/>
      <c r="J72" s="1"/>
    </row>
    <row r="73" spans="7:10" ht="138" customHeight="1" x14ac:dyDescent="0.25">
      <c r="G73" s="1"/>
      <c r="H73" s="1"/>
      <c r="I73" s="1"/>
      <c r="J73" s="1"/>
    </row>
    <row r="74" spans="7:10" ht="138" customHeight="1" x14ac:dyDescent="0.25">
      <c r="G74" s="1"/>
      <c r="H74" s="1"/>
      <c r="I74" s="1"/>
      <c r="J74" s="1"/>
    </row>
    <row r="75" spans="7:10" ht="138" customHeight="1" x14ac:dyDescent="0.25">
      <c r="G75" s="1"/>
      <c r="H75" s="1"/>
      <c r="I75" s="1"/>
      <c r="J75" s="1"/>
    </row>
    <row r="76" spans="7:10" ht="138" customHeight="1" x14ac:dyDescent="0.25">
      <c r="G76" s="1"/>
      <c r="H76" s="1"/>
      <c r="I76" s="1"/>
      <c r="J76" s="1"/>
    </row>
    <row r="77" spans="7:10" ht="138" customHeight="1" x14ac:dyDescent="0.25">
      <c r="G77" s="1"/>
      <c r="H77" s="1"/>
      <c r="I77" s="1"/>
      <c r="J77" s="1"/>
    </row>
    <row r="78" spans="7:10" ht="138" customHeight="1" x14ac:dyDescent="0.25">
      <c r="G78" s="1"/>
      <c r="H78" s="1"/>
      <c r="I78" s="1"/>
      <c r="J78" s="1"/>
    </row>
    <row r="79" spans="7:10" ht="138" customHeight="1" x14ac:dyDescent="0.25">
      <c r="G79" s="1"/>
      <c r="H79" s="1"/>
      <c r="I79" s="1"/>
      <c r="J79" s="1"/>
    </row>
    <row r="80" spans="7:10" ht="138" customHeight="1" x14ac:dyDescent="0.25">
      <c r="G80" s="1"/>
      <c r="H80" s="1"/>
      <c r="I80" s="1"/>
      <c r="J80" s="1"/>
    </row>
    <row r="81" spans="7:10" ht="138" customHeight="1" x14ac:dyDescent="0.25">
      <c r="G81" s="1"/>
      <c r="H81" s="1"/>
      <c r="I81" s="1"/>
      <c r="J81" s="1"/>
    </row>
    <row r="82" spans="7:10" ht="138" customHeight="1" x14ac:dyDescent="0.25">
      <c r="G82" s="1"/>
      <c r="H82" s="1"/>
      <c r="I82" s="1"/>
      <c r="J82" s="1"/>
    </row>
    <row r="83" spans="7:10" ht="138" customHeight="1" x14ac:dyDescent="0.25">
      <c r="G83" s="1"/>
      <c r="H83" s="1"/>
      <c r="I83" s="1"/>
      <c r="J83" s="1"/>
    </row>
    <row r="84" spans="7:10" ht="138" customHeight="1" x14ac:dyDescent="0.25">
      <c r="G84" s="1"/>
      <c r="H84" s="1"/>
      <c r="I84" s="1"/>
      <c r="J84" s="1"/>
    </row>
    <row r="85" spans="7:10" ht="138" customHeight="1" x14ac:dyDescent="0.25">
      <c r="G85" s="1"/>
      <c r="H85" s="1"/>
      <c r="I85" s="1"/>
      <c r="J85" s="1"/>
    </row>
    <row r="86" spans="7:10" ht="138" customHeight="1" x14ac:dyDescent="0.25">
      <c r="G86" s="1"/>
      <c r="H86" s="1"/>
      <c r="I86" s="1"/>
      <c r="J86" s="1"/>
    </row>
    <row r="87" spans="7:10" ht="138" customHeight="1" x14ac:dyDescent="0.25">
      <c r="G87" s="1"/>
      <c r="H87" s="1"/>
      <c r="I87" s="1"/>
      <c r="J87" s="1"/>
    </row>
    <row r="88" spans="7:10" ht="138" customHeight="1" x14ac:dyDescent="0.25">
      <c r="G88" s="1"/>
      <c r="H88" s="1"/>
      <c r="I88" s="1"/>
      <c r="J88" s="1"/>
    </row>
    <row r="89" spans="7:10" ht="138" customHeight="1" x14ac:dyDescent="0.25">
      <c r="G89" s="1"/>
      <c r="H89" s="1"/>
      <c r="I89" s="1"/>
      <c r="J89" s="1"/>
    </row>
    <row r="90" spans="7:10" ht="138" customHeight="1" x14ac:dyDescent="0.25">
      <c r="G90" s="1"/>
      <c r="H90" s="1"/>
      <c r="I90" s="1"/>
      <c r="J90" s="1"/>
    </row>
    <row r="91" spans="7:10" ht="138" customHeight="1" x14ac:dyDescent="0.25">
      <c r="G91" s="1"/>
      <c r="H91" s="1"/>
      <c r="I91" s="1"/>
      <c r="J91" s="1"/>
    </row>
    <row r="92" spans="7:10" ht="138" customHeight="1" x14ac:dyDescent="0.25">
      <c r="G92" s="1"/>
      <c r="H92" s="1"/>
      <c r="I92" s="1"/>
      <c r="J92" s="1"/>
    </row>
    <row r="93" spans="7:10" ht="138" customHeight="1" x14ac:dyDescent="0.25">
      <c r="G93" s="1"/>
      <c r="H93" s="1"/>
      <c r="I93" s="1"/>
      <c r="J93" s="1"/>
    </row>
    <row r="94" spans="7:10" ht="138" customHeight="1" x14ac:dyDescent="0.25">
      <c r="G94" s="1"/>
      <c r="H94" s="1"/>
      <c r="I94" s="1"/>
      <c r="J94" s="1"/>
    </row>
    <row r="95" spans="7:10" ht="138" customHeight="1" x14ac:dyDescent="0.25">
      <c r="G95" s="1"/>
      <c r="H95" s="1"/>
      <c r="I95" s="1"/>
      <c r="J95" s="1"/>
    </row>
    <row r="96" spans="7:10" ht="138" customHeight="1" x14ac:dyDescent="0.25">
      <c r="G96" s="1"/>
      <c r="H96" s="1"/>
      <c r="I96" s="1"/>
      <c r="J96" s="1"/>
    </row>
    <row r="97" spans="7:10" ht="138" customHeight="1" x14ac:dyDescent="0.25">
      <c r="G97" s="1"/>
      <c r="H97" s="1"/>
      <c r="I97" s="1"/>
      <c r="J97" s="1"/>
    </row>
    <row r="98" spans="7:10" ht="138" customHeight="1" x14ac:dyDescent="0.25">
      <c r="G98" s="1"/>
      <c r="H98" s="1"/>
      <c r="I98" s="1"/>
      <c r="J98" s="1"/>
    </row>
    <row r="99" spans="7:10" ht="138" customHeight="1" x14ac:dyDescent="0.25">
      <c r="G99" s="1"/>
      <c r="H99" s="1"/>
      <c r="I99" s="1"/>
      <c r="J99" s="1"/>
    </row>
    <row r="100" spans="7:10" ht="138" customHeight="1" x14ac:dyDescent="0.25">
      <c r="G100" s="1"/>
      <c r="H100" s="1"/>
      <c r="I100" s="1"/>
      <c r="J100" s="1"/>
    </row>
    <row r="101" spans="7:10" ht="138" customHeight="1" x14ac:dyDescent="0.25">
      <c r="G101" s="1"/>
      <c r="H101" s="1"/>
      <c r="I101" s="1"/>
      <c r="J101" s="1"/>
    </row>
    <row r="102" spans="7:10" ht="138" customHeight="1" x14ac:dyDescent="0.25">
      <c r="G102" s="1"/>
      <c r="H102" s="1"/>
      <c r="I102" s="1"/>
      <c r="J102" s="1"/>
    </row>
    <row r="103" spans="7:10" ht="138" customHeight="1" x14ac:dyDescent="0.25">
      <c r="G103" s="1"/>
      <c r="H103" s="1"/>
      <c r="I103" s="1"/>
      <c r="J103" s="1"/>
    </row>
    <row r="104" spans="7:10" ht="138" customHeight="1" x14ac:dyDescent="0.25">
      <c r="G104" s="1"/>
      <c r="H104" s="1"/>
      <c r="I104" s="1"/>
      <c r="J104" s="1"/>
    </row>
    <row r="105" spans="7:10" ht="138" customHeight="1" x14ac:dyDescent="0.25">
      <c r="G105" s="1"/>
      <c r="H105" s="1"/>
      <c r="I105" s="1"/>
      <c r="J105" s="1"/>
    </row>
  </sheetData>
  <mergeCells count="21">
    <mergeCell ref="J44:J45"/>
    <mergeCell ref="A14:A15"/>
    <mergeCell ref="B44:B45"/>
    <mergeCell ref="C44:C45"/>
    <mergeCell ref="E44:E45"/>
    <mergeCell ref="F44:F45"/>
    <mergeCell ref="I44:I45"/>
    <mergeCell ref="C39:J39"/>
    <mergeCell ref="B34:B43"/>
    <mergeCell ref="B13:B33"/>
    <mergeCell ref="C14:C15"/>
    <mergeCell ref="E14:E15"/>
    <mergeCell ref="F14:F15"/>
    <mergeCell ref="C16:C20"/>
    <mergeCell ref="C21:C23"/>
    <mergeCell ref="C25:C32"/>
    <mergeCell ref="B1:J1"/>
    <mergeCell ref="B3:B12"/>
    <mergeCell ref="C3:J3"/>
    <mergeCell ref="C6:J6"/>
    <mergeCell ref="C34:J34"/>
  </mergeCells>
  <hyperlinks>
    <hyperlink ref="J5" r:id="rId1" display="https://minenergo.gov.ru/upload/downloaded/public/52f/u8zhc4cjc8b29u8vobxcfc3osc40bdtu/Prikaz_IPR_AO_YuESK.zip"/>
    <hyperlink ref="J4" r:id="rId2"/>
    <hyperlink ref="J8" r:id="rId3"/>
    <hyperlink ref="J9" r:id="rId4"/>
    <hyperlink ref="J10" r:id="rId5"/>
    <hyperlink ref="J11" r:id="rId6"/>
    <hyperlink ref="J12" r:id="rId7"/>
    <hyperlink ref="J7" r:id="rId8"/>
    <hyperlink ref="J35" r:id="rId9"/>
    <hyperlink ref="J40" r:id="rId10"/>
    <hyperlink ref="J41" r:id="rId11"/>
    <hyperlink ref="J42" r:id="rId12"/>
    <hyperlink ref="J36:J38" r:id="rId13" display="https://korenergo.ru/"/>
    <hyperlink ref="J43" r:id="rId14"/>
    <hyperlink ref="J13" r:id="rId15"/>
    <hyperlink ref="J14" r:id="rId16"/>
    <hyperlink ref="J24" r:id="rId17"/>
    <hyperlink ref="J25" r:id="rId18"/>
    <hyperlink ref="J15" r:id="rId19"/>
    <hyperlink ref="J33" r:id="rId20"/>
    <hyperlink ref="J21" r:id="rId21"/>
    <hyperlink ref="J22" r:id="rId22"/>
    <hyperlink ref="J23" r:id="rId23"/>
    <hyperlink ref="J26" r:id="rId24"/>
    <hyperlink ref="J27" r:id="rId25"/>
    <hyperlink ref="J28" r:id="rId26"/>
    <hyperlink ref="J29" r:id="rId27"/>
    <hyperlink ref="J30" r:id="rId28"/>
    <hyperlink ref="J31" r:id="rId29"/>
    <hyperlink ref="J32" r:id="rId30"/>
    <hyperlink ref="J44" r:id="rId31"/>
  </hyperlinks>
  <pageMargins left="0.11811023622047245" right="0.11811023622047245" top="0.15748031496062992" bottom="0.15748031496062992" header="0.31496062992125984" footer="0.31496062992125984"/>
  <pageSetup paperSize="9" scale="38" fitToHeight="0" orientation="landscape" r:id="rId32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2024-02-01T22:12:22Z</dcterms:modified>
</cp:coreProperties>
</file>