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паспорт" sheetId="11" r:id="rId1"/>
    <sheet name="2-ИП ТС" sheetId="16" r:id="rId2"/>
    <sheet name="3-ИП ТС" sheetId="17" r:id="rId3"/>
    <sheet name="4-ИП ТС" sheetId="18" r:id="rId4"/>
    <sheet name="5-ИП ТС" sheetId="19" r:id="rId5"/>
    <sheet name="цел" sheetId="3" state="hidden" r:id="rId6"/>
  </sheets>
  <definedNames>
    <definedName name="_xlnm.Print_Area" localSheetId="1">'2-ИП ТС'!$A$1:$GB$43</definedName>
    <definedName name="_xlnm.Print_Area" localSheetId="2">'3-ИП ТС'!$A$1:$GK$45</definedName>
    <definedName name="_xlnm.Print_Area" localSheetId="3">'4-ИП ТС'!$A$1:$IC$20</definedName>
    <definedName name="_xlnm.Print_Area" localSheetId="4">'5-ИП ТС'!$A$1:$EQ$30</definedName>
  </definedNames>
  <calcPr calcId="152511"/>
</workbook>
</file>

<file path=xl/calcChain.xml><?xml version="1.0" encoding="utf-8"?>
<calcChain xmlns="http://schemas.openxmlformats.org/spreadsheetml/2006/main">
  <c r="CN27" i="19" l="1"/>
  <c r="BL18" i="19"/>
  <c r="BL16" i="19" s="1"/>
  <c r="BL27" i="19" s="1"/>
  <c r="ED16" i="19"/>
  <c r="ED27" i="19" s="1"/>
  <c r="DP16" i="19"/>
  <c r="DP27" i="19" s="1"/>
  <c r="DB16" i="19"/>
  <c r="DB27" i="19" s="1"/>
  <c r="CN16" i="19"/>
  <c r="BZ16" i="19"/>
  <c r="BZ27" i="19" s="1"/>
  <c r="FY39" i="17"/>
  <c r="FL39" i="17"/>
  <c r="EY39" i="17"/>
  <c r="EL39" i="17"/>
  <c r="DY39" i="17"/>
  <c r="DL39" i="17"/>
  <c r="CY39" i="17"/>
  <c r="ES36" i="16"/>
  <c r="EJ36" i="16"/>
  <c r="EA36" i="16"/>
  <c r="DR36" i="16"/>
  <c r="DI36" i="16"/>
  <c r="CZ32" i="16"/>
  <c r="CZ36" i="16" s="1"/>
  <c r="FB29" i="16"/>
  <c r="FB37" i="16" s="1"/>
  <c r="ES29" i="16"/>
  <c r="EJ29" i="16"/>
  <c r="EA29" i="16"/>
  <c r="EA37" i="16" s="1"/>
  <c r="DR29" i="16"/>
  <c r="DR37" i="16" s="1"/>
  <c r="CZ25" i="16"/>
  <c r="CZ29" i="16" s="1"/>
  <c r="FB22" i="16"/>
  <c r="ES22" i="16"/>
  <c r="ES37" i="16" s="1"/>
  <c r="EJ22" i="16"/>
  <c r="EJ37" i="16" s="1"/>
  <c r="EA22" i="16"/>
  <c r="DR22" i="16"/>
  <c r="DI22" i="16"/>
  <c r="CZ19" i="16"/>
  <c r="CZ22" i="16" s="1"/>
  <c r="DI37" i="16" l="1"/>
  <c r="CZ37" i="16"/>
  <c r="H22" i="3" l="1"/>
  <c r="I22" i="3"/>
  <c r="E20" i="3"/>
  <c r="F20" i="3"/>
  <c r="G20" i="3"/>
  <c r="H20" i="3"/>
  <c r="I20" i="3"/>
  <c r="J20" i="3"/>
  <c r="D20" i="3"/>
  <c r="E12" i="3"/>
  <c r="F12" i="3"/>
  <c r="G12" i="3"/>
  <c r="G13" i="3" s="1"/>
  <c r="H12" i="3"/>
  <c r="H13" i="3" s="1"/>
  <c r="I12" i="3"/>
  <c r="I13" i="3" s="1"/>
  <c r="J12" i="3"/>
  <c r="D12" i="3"/>
  <c r="J13" i="3"/>
  <c r="F13" i="3"/>
</calcChain>
</file>

<file path=xl/sharedStrings.xml><?xml version="1.0" encoding="utf-8"?>
<sst xmlns="http://schemas.openxmlformats.org/spreadsheetml/2006/main" count="398" uniqueCount="279">
  <si>
    <t>№ п/п</t>
  </si>
  <si>
    <t>Наименование показателя</t>
  </si>
  <si>
    <t>Фактические значения, 2014</t>
  </si>
  <si>
    <t>Утвержденный период, 2015</t>
  </si>
  <si>
    <t>в т.ч. по годам реализации</t>
  </si>
  <si>
    <t>Плановые значения</t>
  </si>
  <si>
    <t>Удельный расход условного топлива на выработку единицы тепловой энергии и (или) теплоносителя</t>
  </si>
  <si>
    <t>т.у.т./Гкал</t>
  </si>
  <si>
    <t>Гкал/ч</t>
  </si>
  <si>
    <t>%</t>
  </si>
  <si>
    <t>Потери тепловой энергии при передаче тепловой энергии по тепловым сетям</t>
  </si>
  <si>
    <t>Гкал в год</t>
  </si>
  <si>
    <t>Потери теплоносителя при передаче тепловой энергии по тепловым сетям</t>
  </si>
  <si>
    <t>7.1.</t>
  </si>
  <si>
    <t>тонн</t>
  </si>
  <si>
    <t>азота диоксид</t>
  </si>
  <si>
    <t>7.2.</t>
  </si>
  <si>
    <t>азота оксид</t>
  </si>
  <si>
    <t>7.3.</t>
  </si>
  <si>
    <t>7.4.</t>
  </si>
  <si>
    <t>сажа</t>
  </si>
  <si>
    <t>7.5.</t>
  </si>
  <si>
    <t>7.6.</t>
  </si>
  <si>
    <t>ангидрид серный (серы триоксид)</t>
  </si>
  <si>
    <t>углерода окись (уулерода оксид)</t>
  </si>
  <si>
    <t>7.7.</t>
  </si>
  <si>
    <t>бенз(а)пирен (3,4-бензпирен)</t>
  </si>
  <si>
    <t>7.8.</t>
  </si>
  <si>
    <t>марганец и его неорганические соединения</t>
  </si>
  <si>
    <t>7.9.</t>
  </si>
  <si>
    <t>фтора газообразные соединения</t>
  </si>
  <si>
    <t>7.10.</t>
  </si>
  <si>
    <t>железа оксиды (в пересчете на железо)</t>
  </si>
  <si>
    <t>пыль неорганическая, содержащая диоксид кремния в процентах: 70-20%</t>
  </si>
  <si>
    <t>7.11.</t>
  </si>
  <si>
    <t>пыль неорганическая, содержащая диоксид кремния в процентах:  ниже 20%</t>
  </si>
  <si>
    <t>7.12.</t>
  </si>
  <si>
    <t>вулканизационные газы</t>
  </si>
  <si>
    <t>7.13.</t>
  </si>
  <si>
    <t>бензин (нефтяной малосернистый)</t>
  </si>
  <si>
    <t>7.14.</t>
  </si>
  <si>
    <t>керосин</t>
  </si>
  <si>
    <t>Форма № 3-ИП ТС</t>
  </si>
  <si>
    <t>Показатели надежности</t>
  </si>
  <si>
    <t>Плановое значение</t>
  </si>
  <si>
    <t>Наименование объекта</t>
  </si>
  <si>
    <t>Показатели энергетической эффективности</t>
  </si>
  <si>
    <t>Тепловые сети</t>
  </si>
  <si>
    <t>Показатели</t>
  </si>
  <si>
    <t>ед.изм.</t>
  </si>
  <si>
    <t>Источники тепловой энергии с установленной генирирующей мощностью 25 МВт и более</t>
  </si>
  <si>
    <t>шт</t>
  </si>
  <si>
    <t>Суммарная установленная мощность источников тепловой энергии</t>
  </si>
  <si>
    <t>источник тепловой энергии "Центральная"</t>
  </si>
  <si>
    <t xml:space="preserve"> источник тепловой энергии "Совхозная"</t>
  </si>
  <si>
    <t>2.1.</t>
  </si>
  <si>
    <t>2.2.</t>
  </si>
  <si>
    <t>Протяженность тепловых сетей в 2-х трубном исполнении</t>
  </si>
  <si>
    <t>км</t>
  </si>
  <si>
    <t>Выработка тепловой энергии</t>
  </si>
  <si>
    <t>тыс.Гкал</t>
  </si>
  <si>
    <t>5.</t>
  </si>
  <si>
    <t>Полезный отпук ТЭ</t>
  </si>
  <si>
    <t>6.</t>
  </si>
  <si>
    <t>Потери</t>
  </si>
  <si>
    <t>7.</t>
  </si>
  <si>
    <t>Уровень потерь к выработке ТЭ</t>
  </si>
  <si>
    <t>3.</t>
  </si>
  <si>
    <t>Фактическая производительность</t>
  </si>
  <si>
    <t>4.</t>
  </si>
  <si>
    <t>8.</t>
  </si>
  <si>
    <t>9.</t>
  </si>
  <si>
    <t>Расход электроэнергии</t>
  </si>
  <si>
    <t>тыс.кВтч</t>
  </si>
  <si>
    <t>10.</t>
  </si>
  <si>
    <t>Эффективность использования электроэнергии</t>
  </si>
  <si>
    <t>кВтч/Гкал</t>
  </si>
  <si>
    <t>11.</t>
  </si>
  <si>
    <t>Количество аварий на сетях</t>
  </si>
  <si>
    <t>-</t>
  </si>
  <si>
    <t>10.1.</t>
  </si>
  <si>
    <t>Аварийность системы теплоснабжения</t>
  </si>
  <si>
    <t>ед/км</t>
  </si>
  <si>
    <t>Численность основного и ремонтного персонала</t>
  </si>
  <si>
    <t>чел.</t>
  </si>
  <si>
    <t>Уровень загрузки призводственных мощностей</t>
  </si>
  <si>
    <t>11.1.</t>
  </si>
  <si>
    <t>12.</t>
  </si>
  <si>
    <t>Целевые показатели системы теплоснабжения</t>
  </si>
  <si>
    <t>Муниципальное унитарное предприятие "Горсети"</t>
  </si>
  <si>
    <t>Собственные средства</t>
  </si>
  <si>
    <t>амортизационные отчисления</t>
  </si>
  <si>
    <t>Привлеченные средства</t>
  </si>
  <si>
    <t>кредиты</t>
  </si>
  <si>
    <t>прочие привлеченные средства</t>
  </si>
  <si>
    <t>Бюджетное финансирование</t>
  </si>
  <si>
    <t>ИТОГО по программе</t>
  </si>
  <si>
    <t>Финансовый план</t>
  </si>
  <si>
    <t>Удельный расход электрической энергии на транспортировку теплоносителя</t>
  </si>
  <si>
    <t>Инвестиционная программа</t>
  </si>
  <si>
    <t>(наименование регулируемой организации)</t>
  </si>
  <si>
    <t>№
п/п</t>
  </si>
  <si>
    <t>Наименование
мероприятий</t>
  </si>
  <si>
    <t>Обоснование необходимости
(цель реализации)</t>
  </si>
  <si>
    <t>Описание и место расположения
объекта</t>
  </si>
  <si>
    <t>Основные технические характеристики</t>
  </si>
  <si>
    <t>Год начала реализации мероприятия</t>
  </si>
  <si>
    <t>Год окончания реализации мероприятия</t>
  </si>
  <si>
    <t>Расходы на реализацию мероприятий в прогнозных ценах, тыс. руб. (с НДС)</t>
  </si>
  <si>
    <t>Наименование</t>
  </si>
  <si>
    <t>Ед.
изм.</t>
  </si>
  <si>
    <t>Значение показателя</t>
  </si>
  <si>
    <t>Всего</t>
  </si>
  <si>
    <t>в т.ч. по годам</t>
  </si>
  <si>
    <t>Остаток финанси-рования</t>
  </si>
  <si>
    <t>в т.ч. за счет платы
за под-ключение</t>
  </si>
  <si>
    <t>показателя</t>
  </si>
  <si>
    <t>до</t>
  </si>
  <si>
    <t>после</t>
  </si>
  <si>
    <t>(мощность,</t>
  </si>
  <si>
    <t>реализации</t>
  </si>
  <si>
    <t>протяженность,</t>
  </si>
  <si>
    <t>мероприятия</t>
  </si>
  <si>
    <t>диаметр и т.п.)</t>
  </si>
  <si>
    <t>Группа 1. Строительство, реконструкция или модернизация объектов в целях подключения потребителей:</t>
  </si>
  <si>
    <t>повышение надёжности, безаварийности, снижение затрат при организации теплоснабжения</t>
  </si>
  <si>
    <t>Группа 3. Реконструкция или модернизация существующих объектов в целях снижения уровня износа существующих объектов и (или) поставки энергии от разных источников</t>
  </si>
  <si>
    <t>3.2. Реконструкция или модернизация существующих объектов системы централизованного теплоснабжения, за исключением тепловых сетей</t>
  </si>
  <si>
    <t>3.2.1</t>
  </si>
  <si>
    <t>Всего по группе 3.</t>
  </si>
  <si>
    <t>общий объём 6715 м3</t>
  </si>
  <si>
    <t>м3</t>
  </si>
  <si>
    <t>Руководитель регулируемой организации</t>
  </si>
  <si>
    <t>М.П.</t>
  </si>
  <si>
    <t>Ф.И.О.</t>
  </si>
  <si>
    <t>к постановлению Региональной службы</t>
  </si>
  <si>
    <t>по тарифам и ценам Камчатского края</t>
  </si>
  <si>
    <t xml:space="preserve">Паспорт инвестиционной программы в сфере теплоснабжения городского округа "посёлок Палана"                        </t>
  </si>
  <si>
    <t>Муниципальное унитарное предприятие  "Горсети"</t>
  </si>
  <si>
    <t>Наименование организации, в отношении которой разрабатывается инвестиционная программ в сфере теплоснабжения</t>
  </si>
  <si>
    <t>Местонахождение регулируемой организации</t>
  </si>
  <si>
    <t>688000, Камчатский край, пгт. Палана, ул. Поротова, д. 13</t>
  </si>
  <si>
    <t>Сроки реализации инвенстиционной программы</t>
  </si>
  <si>
    <t xml:space="preserve">Лицо, ответственное за разработку инвестиционной программы  </t>
  </si>
  <si>
    <t>Контактная информация лица, ответственного за разработку инвестиционной программы</t>
  </si>
  <si>
    <t>Наименование органа исполнительной власти  субъекта РФ или органа местного самоуправления, утвердившего инвестиционную программу</t>
  </si>
  <si>
    <t>Региональная служба по тарифам и ценам Камчатского края</t>
  </si>
  <si>
    <t>Местонахождение органа, утвердившего инвестиционную программу</t>
  </si>
  <si>
    <t xml:space="preserve">Должностное лицо, утвердившее инвестиционную программу </t>
  </si>
  <si>
    <t>Дата утверждения инвестиционной программы</t>
  </si>
  <si>
    <t>Контактная информация лица, ответственного за утверждение инвестиционной программы</t>
  </si>
  <si>
    <t>Наименование органа  местного самоуправления, согласовавшего инвестиционную программу</t>
  </si>
  <si>
    <t>Местонахождение органа, согласовавшего инвестиционную программу</t>
  </si>
  <si>
    <t xml:space="preserve">Должностное лицо, согласовавшее инвестиционную программу </t>
  </si>
  <si>
    <t>Дата согласования инвестиционной программы</t>
  </si>
  <si>
    <t>Контактная информация лица, ответственного за согласование инвестиционной программы</t>
  </si>
  <si>
    <t>Директор МУП "Горсети" _____________________  М.Н Сидорук</t>
  </si>
  <si>
    <t>Приложение 1</t>
  </si>
  <si>
    <t>1.1. Строительство новых тепловых сетей в целях подключения потребителей</t>
  </si>
  <si>
    <t>Муниципальное унитарное предприятие «Горсети» (МУП «Горсети»)</t>
  </si>
  <si>
    <t>2022-2023 гг.</t>
  </si>
  <si>
    <t>Тел. 8 (415-43) 31-022, факс 32-100, e-mail: adm@palana.org</t>
  </si>
  <si>
    <t>Директор МУП «Горсети» Аксенов Леонид Леонидович</t>
  </si>
  <si>
    <t>Тел./факс 8 (415-43) 31-006, e-mail: gorsetipal@rambler.ru</t>
  </si>
  <si>
    <t>683003, г. Петропавловск-Камчатский, ул. Ленинградская, 118</t>
  </si>
  <si>
    <t>Врио Руководителя Региональной службы по тарифам и ценам Камчатского края  Губинский Владимир Александрович</t>
  </si>
  <si>
    <t>Тел./факс: 8(415-2) 42-83-81, e-mail: sltarif@kamgov.ru</t>
  </si>
  <si>
    <t>Администрация городского округа «посёлок Палана»</t>
  </si>
  <si>
    <t>688000, Камчатский край, Тигильский район, пгт Палана, ул. Обухова, д. 6</t>
  </si>
  <si>
    <t>Врип Главы городского округа «поселок Палана» Ульянов Андрей Александрович</t>
  </si>
  <si>
    <t>от 27.10.2021 № ХХХ</t>
  </si>
  <si>
    <t>Форма № 2-ИП ТС</t>
  </si>
  <si>
    <t xml:space="preserve">в сфере теплоснабжения на </t>
  </si>
  <si>
    <t>2022-2026</t>
  </si>
  <si>
    <t xml:space="preserve"> годы</t>
  </si>
  <si>
    <t>Про-финанси-ровано
к 2022</t>
  </si>
  <si>
    <t>2022</t>
  </si>
  <si>
    <t>2023</t>
  </si>
  <si>
    <t>2024</t>
  </si>
  <si>
    <t>2025</t>
  </si>
  <si>
    <t>2026</t>
  </si>
  <si>
    <t>1.1.1</t>
  </si>
  <si>
    <t>Группа 4. Мероприятия, направленные на снижение негативного воздействия на окружающую среду, достижение плановых значений показателей надежности и энергетической эффективности объектов теплоснабжения, повышение эффективности работы систем централизованного теплоснабжения</t>
  </si>
  <si>
    <t>Строительство склада угля котельной "Центральная"</t>
  </si>
  <si>
    <t>4.1.2</t>
  </si>
  <si>
    <t>Всего по группе 4.</t>
  </si>
  <si>
    <t>Аксенов Леонид Леонидович</t>
  </si>
  <si>
    <t>в соответствии с законодательством РФ об охране окружающей среды</t>
  </si>
  <si>
    <t>Показатели, характеризующие снижение негативного воздействия на окружающую среду, определяемые в соответствии с законодательством РФ об охране окружающей среды:</t>
  </si>
  <si>
    <t>7</t>
  </si>
  <si>
    <t>тонн в год для воды **</t>
  </si>
  <si>
    <t>6</t>
  </si>
  <si>
    <t>% от полезного
отпуска тепловой энергии</t>
  </si>
  <si>
    <t>5</t>
  </si>
  <si>
    <t>Оборудование</t>
  </si>
  <si>
    <t>4.3</t>
  </si>
  <si>
    <t>Помещения</t>
  </si>
  <si>
    <t>4.2</t>
  </si>
  <si>
    <t>4.1</t>
  </si>
  <si>
    <t>Износ объектов системы теплоснабжения с выделением процента износа объектов, существующих на начало реализации Инвестиционной программы</t>
  </si>
  <si>
    <t>4</t>
  </si>
  <si>
    <t>Объем присоединяемой тепловой нагрузки новых потребителей</t>
  </si>
  <si>
    <t>3</t>
  </si>
  <si>
    <t>2</t>
  </si>
  <si>
    <r>
      <t>кВт∙ч/м</t>
    </r>
    <r>
      <rPr>
        <vertAlign val="superscript"/>
        <sz val="8"/>
        <rFont val="Times New Roman"/>
        <family val="1"/>
        <charset val="204"/>
      </rPr>
      <t>3</t>
    </r>
  </si>
  <si>
    <t>Утвержденный период</t>
  </si>
  <si>
    <t>фактические значения</t>
  </si>
  <si>
    <t>Ед. изм.</t>
  </si>
  <si>
    <t>Плановые значения показателей, достижение которых предусмотрено в результате реализации мероприятий инвестиционной программы</t>
  </si>
  <si>
    <t>Форма № 4-ИП ТС</t>
  </si>
  <si>
    <t xml:space="preserve">Показатели надежности и энергетической эффективности объектов централизованного теплоснабжения </t>
  </si>
  <si>
    <t>Количество прекращений подачи тепловой энергии, теплоносителя
в результате технологических нарушений на тепловых сетях
на 1 км тепловых сетей</t>
  </si>
  <si>
    <t>Количество прекращений подачи тепловой энергии, теплоносителя
в результате технологических нарушений на источниках тепловой энергии на 1 Гкал/час установленной мощности</t>
  </si>
  <si>
    <t>Удельный расход топлива
на производство единицы тепловой энергии, отпускаемой с коллекторов источников тепловой энергии</t>
  </si>
  <si>
    <t>Отношение величины
технологических потерь тепловой энергии, теплоносителя
к материальной характеристике тепловой сети</t>
  </si>
  <si>
    <t>Величина технологических потерь
при передаче тепловой энергии, теплоносителя по тепловым сетям</t>
  </si>
  <si>
    <t>Текущее значение</t>
  </si>
  <si>
    <t>Руководитель ресурсоснабжающей организации</t>
  </si>
  <si>
    <t>Форма № 5-ИП ТС</t>
  </si>
  <si>
    <t>(наименование энергоснабжающей организации)</t>
  </si>
  <si>
    <t>Источники финансирования</t>
  </si>
  <si>
    <t>Расходы на реализацию инвестиционной программы
(тыс. руб. без НДС)</t>
  </si>
  <si>
    <t>по видам деятельности</t>
  </si>
  <si>
    <t>по годам реализации инвестпрограммы</t>
  </si>
  <si>
    <t xml:space="preserve">указать вид деятельности </t>
  </si>
  <si>
    <t>указать вид деятельности</t>
  </si>
  <si>
    <t>1</t>
  </si>
  <si>
    <t>1.1</t>
  </si>
  <si>
    <t xml:space="preserve"> </t>
  </si>
  <si>
    <t>1.2</t>
  </si>
  <si>
    <t>прибыль, направленная на инвестиции</t>
  </si>
  <si>
    <t>1.3</t>
  </si>
  <si>
    <t>средства, полученные за счет
платы за подключение</t>
  </si>
  <si>
    <t>1.4</t>
  </si>
  <si>
    <t>прочие собственные средства,
в т.ч. средства от эмиссии ценных бумаг</t>
  </si>
  <si>
    <t>2.1</t>
  </si>
  <si>
    <t>2.2</t>
  </si>
  <si>
    <t>займы организаций</t>
  </si>
  <si>
    <t>2.3</t>
  </si>
  <si>
    <t>Прочие источники финансирования, в т.ч. лизинг</t>
  </si>
  <si>
    <t xml:space="preserve"> «Строительство участка наружной сети системы централизованного теплоснабжения по улице имени Г. И. Бекерева в пгт.Палана, Камчатского края» </t>
  </si>
  <si>
    <t>Закупка материалов и оборудования</t>
  </si>
  <si>
    <t>Подключение новых потребителей</t>
  </si>
  <si>
    <t>Камчатский край, Тигильский район, пгт Палана, улица имени Г. И. Бекерева</t>
  </si>
  <si>
    <t>Протяженность
Теплофикационные камеры
Дренажные колодцы</t>
  </si>
  <si>
    <t>м
шт.
шт.</t>
  </si>
  <si>
    <t>0
0
0</t>
  </si>
  <si>
    <t>672
10
10</t>
  </si>
  <si>
    <t>Доставка материалов и оборудования</t>
  </si>
  <si>
    <t>Строительно-монтажные работы</t>
  </si>
  <si>
    <t>Всего по группе 1</t>
  </si>
  <si>
    <t>Разработка ПСД с получением заключения Государственной экспертизы</t>
  </si>
  <si>
    <t xml:space="preserve">Камчатский край, Тигильский район, пгт. Палана, улица Набережная дом, 16 </t>
  </si>
  <si>
    <t>Камчатский край, Тигильский район, пгт. Палана, улица Набережная дом, 16</t>
  </si>
  <si>
    <t>Реконструкция здания котельной "Центральная" городского округа "посёлок Палана"</t>
  </si>
  <si>
    <t>повышение энергоэффективности, надёжности, безаварийности, снижение затрат при организации теплоснабжения</t>
  </si>
  <si>
    <t>Степень огнестойкости
Конструктивная пожарная опасность
Функциональная пожарная опасность
Класс энергосбережения</t>
  </si>
  <si>
    <t>класс
класс
класс
класс</t>
  </si>
  <si>
    <t>˗
˗
˗
˗</t>
  </si>
  <si>
    <t>II
С0
Ф5.1
D (пониженный)</t>
  </si>
  <si>
    <t>4.1.1</t>
  </si>
  <si>
    <t>Установка узлов учета тепловой энергии и теплоносителя на отопление и ГВС на объекте котельная «Центральная» по адресу: Камчатский край, Тигильский район, пгт.Палана, ул.Набережная, д.16</t>
  </si>
  <si>
    <t>повышение надёжности, безаварийности, энергосбережение, снижение затрат при организации теплоснабжения</t>
  </si>
  <si>
    <t>Площадь застройки
Общая площадь
Строительный объем</t>
  </si>
  <si>
    <t>м2
м2
м3</t>
  </si>
  <si>
    <t>0
0
0</t>
  </si>
  <si>
    <t>32,40
29,80
130,37</t>
  </si>
  <si>
    <t>Приложение 2                                                                     к постановлению Региональной службы  по тарифам и ценам Камчатского края                                                        от 27.10.2021 № ХХХ</t>
  </si>
  <si>
    <t>МУП "Горсети"</t>
  </si>
  <si>
    <r>
      <t>2022-20</t>
    </r>
    <r>
      <rPr>
        <b/>
        <sz val="10"/>
        <color rgb="FFFF0000"/>
        <rFont val="Times New Roman"/>
        <family val="1"/>
        <charset val="204"/>
      </rPr>
      <t>26</t>
    </r>
  </si>
  <si>
    <t>МУП "Горсети" пгт Палана</t>
  </si>
  <si>
    <t>(подпись)</t>
  </si>
  <si>
    <t>(Ф.И.О.)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</si>
  <si>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</si>
  <si>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</t>
  </si>
  <si>
    <t>производство и передача теплоносителя</t>
  </si>
  <si>
    <t>Приложение 3                                                                     к постановлению Региональной службы  по тарифам и ценам Камчатского края                                                        от 27.10.2021 № ХХХ</t>
  </si>
  <si>
    <t>Приложение 4                                                                     к постановлению Региональной службы        по тарифам и ценам Камчатского края                                                        от 27.10.2021 № ХХХ</t>
  </si>
  <si>
    <t>Приложение 5                                                                    к постановлению Региональной службы  по тарифам и ценам Камчатского края                                                        от 27.10.2021 № ХХХ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</si>
</sst>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₽_-;\-* #,##0\ _₽_-;_-* &quot;-&quot;\ _₽_-;_-@_-"/>
    <numFmt numFmtId="164" formatCode="0.0"/>
    <numFmt numFmtId="165" formatCode="0.000"/>
    <numFmt numFmtId="171" formatCode="0.00000000"/>
    <numFmt numFmtId="172" formatCode="_-* #,##0.00_р_._-;\-* #,##0.00_р_._-;_-* &quot;-&quot;??_р_._-;_-@_-"/>
  </numFmts>
  <fonts count="27" x14ac:knownFonts="1">
    <font>
      <sz val="11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6.5"/>
      <name val="Times New Roman"/>
      <family val="1"/>
      <charset val="204"/>
    </font>
    <font>
      <sz val="6.5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Arial Cy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Arial Cyr"/>
    </font>
    <font>
      <sz val="9"/>
      <color indexed="8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2" fillId="0" borderId="0" applyFill="0" applyProtection="0"/>
    <xf numFmtId="0" fontId="11" fillId="0" borderId="0"/>
    <xf numFmtId="0" fontId="17" fillId="0" borderId="0"/>
    <xf numFmtId="172" fontId="17" fillId="0" borderId="0" applyFont="0" applyFill="0" applyBorder="0" applyAlignment="0" applyProtection="0"/>
  </cellStyleXfs>
  <cellXfs count="489">
    <xf numFmtId="0" fontId="0" fillId="0" borderId="0" xfId="0"/>
    <xf numFmtId="0" fontId="1" fillId="0" borderId="1" xfId="0" applyFont="1" applyBorder="1" applyAlignment="1">
      <alignment horizontal="center" vertical="justify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justify" wrapText="1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12" fillId="0" borderId="0" xfId="1" applyFill="1" applyProtection="1"/>
    <xf numFmtId="0" fontId="13" fillId="0" borderId="0" xfId="1" applyFont="1" applyFill="1" applyAlignment="1" applyProtection="1">
      <alignment horizontal="right"/>
    </xf>
    <xf numFmtId="0" fontId="15" fillId="0" borderId="0" xfId="1" applyFont="1" applyFill="1" applyAlignment="1" applyProtection="1">
      <alignment horizontal="center"/>
    </xf>
    <xf numFmtId="0" fontId="14" fillId="0" borderId="0" xfId="1" applyFont="1" applyFill="1" applyAlignment="1" applyProtection="1">
      <alignment horizontal="center"/>
    </xf>
    <xf numFmtId="0" fontId="14" fillId="0" borderId="1" xfId="1" applyFont="1" applyFill="1" applyBorder="1" applyAlignment="1" applyProtection="1">
      <alignment horizontal="center" vertical="center" wrapText="1"/>
    </xf>
    <xf numFmtId="0" fontId="13" fillId="0" borderId="0" xfId="1" applyFont="1" applyFill="1" applyProtection="1"/>
    <xf numFmtId="0" fontId="14" fillId="0" borderId="0" xfId="1" applyFont="1" applyFill="1" applyAlignment="1" applyProtection="1">
      <alignment horizontal="center"/>
    </xf>
    <xf numFmtId="0" fontId="13" fillId="0" borderId="0" xfId="1" applyFont="1" applyFill="1" applyAlignment="1" applyProtection="1">
      <alignment horizontal="right"/>
    </xf>
    <xf numFmtId="0" fontId="13" fillId="0" borderId="0" xfId="1" applyFont="1" applyFill="1" applyAlignment="1" applyProtection="1">
      <alignment horizontal="left" vertical="top"/>
    </xf>
    <xf numFmtId="0" fontId="13" fillId="0" borderId="0" xfId="1" applyFont="1" applyFill="1" applyAlignment="1" applyProtection="1">
      <alignment horizontal="left"/>
    </xf>
    <xf numFmtId="0" fontId="6" fillId="0" borderId="1" xfId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14" fontId="6" fillId="2" borderId="1" xfId="1" applyNumberFormat="1" applyFont="1" applyFill="1" applyBorder="1" applyAlignment="1" applyProtection="1">
      <alignment horizontal="center" vertical="center" wrapText="1"/>
    </xf>
    <xf numFmtId="0" fontId="6" fillId="2" borderId="1" xfId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center" vertical="center" wrapText="1"/>
    </xf>
    <xf numFmtId="0" fontId="13" fillId="0" borderId="0" xfId="1" applyFont="1" applyFill="1" applyAlignment="1" applyProtection="1">
      <alignment horizontal="center"/>
    </xf>
    <xf numFmtId="0" fontId="14" fillId="0" borderId="0" xfId="1" applyFont="1" applyFill="1" applyAlignment="1" applyProtection="1">
      <alignment horizontal="left" vertical="top"/>
    </xf>
    <xf numFmtId="14" fontId="14" fillId="2" borderId="1" xfId="1" applyNumberFormat="1" applyFont="1" applyFill="1" applyBorder="1" applyAlignment="1" applyProtection="1">
      <alignment horizontal="center" vertical="center" wrapText="1"/>
    </xf>
    <xf numFmtId="0" fontId="14" fillId="2" borderId="1" xfId="1" applyFont="1" applyFill="1" applyBorder="1" applyAlignment="1" applyProtection="1">
      <alignment horizontal="center" vertical="center" wrapText="1"/>
    </xf>
    <xf numFmtId="0" fontId="13" fillId="0" borderId="0" xfId="1" applyFont="1" applyFill="1" applyAlignment="1" applyProtection="1">
      <alignment horizontal="right"/>
    </xf>
    <xf numFmtId="0" fontId="14" fillId="0" borderId="0" xfId="1" applyFont="1" applyFill="1" applyAlignment="1" applyProtection="1">
      <alignment horizontal="center"/>
    </xf>
    <xf numFmtId="2" fontId="13" fillId="0" borderId="0" xfId="1" applyNumberFormat="1" applyFont="1" applyFill="1" applyAlignment="1" applyProtection="1">
      <alignment horizontal="right" wrapText="1"/>
    </xf>
    <xf numFmtId="0" fontId="14" fillId="0" borderId="0" xfId="1" applyFont="1" applyFill="1" applyAlignment="1" applyProtection="1">
      <alignment horizontal="center" wrapText="1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3" applyFont="1"/>
    <xf numFmtId="0" fontId="4" fillId="0" borderId="0" xfId="3" applyFont="1" applyAlignment="1">
      <alignment horizontal="right"/>
    </xf>
    <xf numFmtId="0" fontId="5" fillId="0" borderId="0" xfId="3" applyFont="1"/>
    <xf numFmtId="0" fontId="6" fillId="0" borderId="0" xfId="3" applyFont="1" applyAlignment="1">
      <alignment horizontal="center"/>
    </xf>
    <xf numFmtId="0" fontId="6" fillId="0" borderId="0" xfId="3" applyFont="1"/>
    <xf numFmtId="0" fontId="6" fillId="0" borderId="5" xfId="3" applyFont="1" applyBorder="1" applyAlignment="1">
      <alignment horizontal="center"/>
    </xf>
    <xf numFmtId="0" fontId="7" fillId="0" borderId="0" xfId="3" applyFont="1"/>
    <xf numFmtId="0" fontId="7" fillId="0" borderId="0" xfId="3" applyFont="1" applyBorder="1" applyAlignment="1">
      <alignment horizontal="center" vertical="top"/>
    </xf>
    <xf numFmtId="0" fontId="6" fillId="0" borderId="0" xfId="3" applyFont="1" applyAlignment="1">
      <alignment horizontal="right"/>
    </xf>
    <xf numFmtId="49" fontId="6" fillId="0" borderId="5" xfId="3" applyNumberFormat="1" applyFont="1" applyBorder="1" applyAlignment="1">
      <alignment horizontal="center"/>
    </xf>
    <xf numFmtId="0" fontId="5" fillId="0" borderId="0" xfId="3" applyFont="1" applyAlignment="1">
      <alignment vertical="top"/>
    </xf>
    <xf numFmtId="0" fontId="7" fillId="0" borderId="0" xfId="3" applyFont="1" applyAlignment="1">
      <alignment horizontal="center" vertical="top"/>
    </xf>
    <xf numFmtId="0" fontId="10" fillId="0" borderId="0" xfId="3" applyFont="1"/>
    <xf numFmtId="0" fontId="7" fillId="0" borderId="0" xfId="3" applyFont="1" applyAlignment="1">
      <alignment horizontal="center" vertical="top"/>
    </xf>
    <xf numFmtId="0" fontId="4" fillId="0" borderId="0" xfId="3" applyFont="1" applyAlignment="1">
      <alignment horizontal="center"/>
    </xf>
    <xf numFmtId="0" fontId="5" fillId="0" borderId="0" xfId="3" applyFont="1" applyBorder="1" applyAlignment="1">
      <alignment horizontal="center"/>
    </xf>
    <xf numFmtId="0" fontId="5" fillId="0" borderId="5" xfId="3" applyFont="1" applyBorder="1" applyAlignment="1">
      <alignment horizontal="center"/>
    </xf>
    <xf numFmtId="0" fontId="4" fillId="0" borderId="5" xfId="3" applyFont="1" applyBorder="1" applyAlignment="1">
      <alignment horizontal="center"/>
    </xf>
    <xf numFmtId="0" fontId="4" fillId="0" borderId="5" xfId="3" applyFont="1" applyBorder="1"/>
    <xf numFmtId="0" fontId="18" fillId="0" borderId="0" xfId="3" applyFont="1"/>
    <xf numFmtId="0" fontId="18" fillId="0" borderId="0" xfId="3" applyFont="1" applyBorder="1" applyAlignment="1">
      <alignment horizontal="center" vertical="center"/>
    </xf>
    <xf numFmtId="0" fontId="18" fillId="0" borderId="0" xfId="3" applyFont="1" applyBorder="1" applyAlignment="1">
      <alignment horizontal="left" vertical="center" wrapText="1"/>
    </xf>
    <xf numFmtId="49" fontId="18" fillId="0" borderId="0" xfId="3" applyNumberFormat="1" applyFont="1" applyBorder="1" applyAlignment="1">
      <alignment horizontal="center" vertical="center"/>
    </xf>
    <xf numFmtId="0" fontId="16" fillId="0" borderId="1" xfId="3" applyFont="1" applyBorder="1" applyAlignment="1">
      <alignment horizontal="center" vertical="center"/>
    </xf>
    <xf numFmtId="0" fontId="16" fillId="0" borderId="1" xfId="3" applyFont="1" applyBorder="1" applyAlignment="1">
      <alignment horizontal="left" vertical="justify" wrapText="1"/>
    </xf>
    <xf numFmtId="0" fontId="16" fillId="0" borderId="1" xfId="3" applyFont="1" applyBorder="1" applyAlignment="1">
      <alignment horizontal="left" vertical="center" wrapText="1"/>
    </xf>
    <xf numFmtId="171" fontId="16" fillId="0" borderId="1" xfId="3" applyNumberFormat="1" applyFont="1" applyBorder="1" applyAlignment="1">
      <alignment horizontal="center" vertical="center"/>
    </xf>
    <xf numFmtId="0" fontId="18" fillId="0" borderId="8" xfId="3" applyFont="1" applyBorder="1" applyAlignment="1">
      <alignment horizontal="center" vertical="center"/>
    </xf>
    <xf numFmtId="0" fontId="18" fillId="0" borderId="7" xfId="3" applyFont="1" applyBorder="1" applyAlignment="1">
      <alignment horizontal="center" vertical="center"/>
    </xf>
    <xf numFmtId="0" fontId="18" fillId="0" borderId="6" xfId="3" applyFont="1" applyBorder="1" applyAlignment="1">
      <alignment horizontal="center" vertical="center"/>
    </xf>
    <xf numFmtId="0" fontId="18" fillId="0" borderId="8" xfId="3" applyFont="1" applyBorder="1" applyAlignment="1">
      <alignment horizontal="center" vertical="center" wrapText="1"/>
    </xf>
    <xf numFmtId="0" fontId="18" fillId="0" borderId="7" xfId="3" applyFont="1" applyBorder="1" applyAlignment="1">
      <alignment horizontal="center" vertical="center" wrapText="1"/>
    </xf>
    <xf numFmtId="0" fontId="18" fillId="0" borderId="6" xfId="3" applyFont="1" applyBorder="1" applyAlignment="1">
      <alignment horizontal="center" vertical="center" wrapText="1"/>
    </xf>
    <xf numFmtId="0" fontId="18" fillId="0" borderId="8" xfId="3" applyFont="1" applyBorder="1" applyAlignment="1">
      <alignment horizontal="left" vertical="center" wrapText="1"/>
    </xf>
    <xf numFmtId="0" fontId="18" fillId="0" borderId="7" xfId="3" applyFont="1" applyBorder="1" applyAlignment="1">
      <alignment horizontal="left" vertical="center" wrapText="1"/>
    </xf>
    <xf numFmtId="0" fontId="18" fillId="0" borderId="6" xfId="3" applyFont="1" applyBorder="1" applyAlignment="1">
      <alignment horizontal="left" vertical="center" wrapText="1"/>
    </xf>
    <xf numFmtId="49" fontId="18" fillId="0" borderId="8" xfId="3" applyNumberFormat="1" applyFont="1" applyBorder="1" applyAlignment="1">
      <alignment horizontal="center" vertical="center"/>
    </xf>
    <xf numFmtId="49" fontId="18" fillId="0" borderId="7" xfId="3" applyNumberFormat="1" applyFont="1" applyBorder="1" applyAlignment="1">
      <alignment horizontal="center" vertical="center"/>
    </xf>
    <xf numFmtId="49" fontId="18" fillId="0" borderId="6" xfId="3" applyNumberFormat="1" applyFont="1" applyBorder="1" applyAlignment="1">
      <alignment horizontal="center" vertical="center"/>
    </xf>
    <xf numFmtId="0" fontId="18" fillId="0" borderId="11" xfId="3" applyFont="1" applyBorder="1" applyAlignment="1">
      <alignment horizontal="left" vertical="center" wrapText="1"/>
    </xf>
    <xf numFmtId="0" fontId="18" fillId="0" borderId="10" xfId="3" applyFont="1" applyBorder="1" applyAlignment="1">
      <alignment horizontal="left" vertical="center" wrapText="1"/>
    </xf>
    <xf numFmtId="0" fontId="18" fillId="0" borderId="9" xfId="3" applyFont="1" applyBorder="1" applyAlignment="1">
      <alignment horizontal="left" vertical="center" wrapText="1"/>
    </xf>
    <xf numFmtId="49" fontId="18" fillId="0" borderId="11" xfId="3" applyNumberFormat="1" applyFont="1" applyBorder="1" applyAlignment="1">
      <alignment horizontal="center" vertical="center"/>
    </xf>
    <xf numFmtId="49" fontId="18" fillId="0" borderId="10" xfId="3" applyNumberFormat="1" applyFont="1" applyBorder="1" applyAlignment="1">
      <alignment horizontal="center" vertical="center"/>
    </xf>
    <xf numFmtId="49" fontId="18" fillId="0" borderId="9" xfId="3" applyNumberFormat="1" applyFont="1" applyBorder="1" applyAlignment="1">
      <alignment horizontal="center" vertical="center"/>
    </xf>
    <xf numFmtId="0" fontId="18" fillId="0" borderId="15" xfId="3" applyFont="1" applyBorder="1" applyAlignment="1">
      <alignment horizontal="left" vertical="center" wrapText="1"/>
    </xf>
    <xf numFmtId="0" fontId="18" fillId="0" borderId="5" xfId="3" applyFont="1" applyBorder="1" applyAlignment="1">
      <alignment horizontal="left" vertical="center" wrapText="1"/>
    </xf>
    <xf numFmtId="0" fontId="18" fillId="0" borderId="14" xfId="3" applyFont="1" applyBorder="1" applyAlignment="1">
      <alignment horizontal="left" vertical="center" wrapText="1"/>
    </xf>
    <xf numFmtId="49" fontId="18" fillId="0" borderId="15" xfId="3" applyNumberFormat="1" applyFont="1" applyBorder="1" applyAlignment="1">
      <alignment horizontal="center" vertical="center"/>
    </xf>
    <xf numFmtId="49" fontId="18" fillId="0" borderId="5" xfId="3" applyNumberFormat="1" applyFont="1" applyBorder="1" applyAlignment="1">
      <alignment horizontal="center" vertical="center"/>
    </xf>
    <xf numFmtId="49" fontId="18" fillId="0" borderId="14" xfId="3" applyNumberFormat="1" applyFont="1" applyBorder="1" applyAlignment="1">
      <alignment horizontal="center" vertical="center"/>
    </xf>
    <xf numFmtId="0" fontId="18" fillId="0" borderId="8" xfId="3" applyFont="1" applyBorder="1" applyAlignment="1">
      <alignment horizontal="center" vertical="top"/>
    </xf>
    <xf numFmtId="0" fontId="18" fillId="0" borderId="7" xfId="3" applyFont="1" applyBorder="1" applyAlignment="1">
      <alignment horizontal="center" vertical="top"/>
    </xf>
    <xf numFmtId="0" fontId="18" fillId="0" borderId="6" xfId="3" applyFont="1" applyBorder="1" applyAlignment="1">
      <alignment horizontal="center" vertical="top"/>
    </xf>
    <xf numFmtId="49" fontId="20" fillId="0" borderId="8" xfId="3" applyNumberFormat="1" applyFont="1" applyBorder="1" applyAlignment="1">
      <alignment horizontal="center" vertical="center"/>
    </xf>
    <xf numFmtId="49" fontId="20" fillId="0" borderId="7" xfId="3" applyNumberFormat="1" applyFont="1" applyBorder="1" applyAlignment="1">
      <alignment horizontal="center" vertical="center"/>
    </xf>
    <xf numFmtId="49" fontId="20" fillId="0" borderId="6" xfId="3" applyNumberFormat="1" applyFont="1" applyBorder="1" applyAlignment="1">
      <alignment horizontal="center" vertical="center"/>
    </xf>
    <xf numFmtId="0" fontId="20" fillId="0" borderId="15" xfId="3" applyFont="1" applyBorder="1" applyAlignment="1">
      <alignment horizontal="center" vertical="center" wrapText="1"/>
    </xf>
    <xf numFmtId="0" fontId="20" fillId="0" borderId="5" xfId="3" applyFont="1" applyBorder="1" applyAlignment="1">
      <alignment horizontal="center" vertical="center" wrapText="1"/>
    </xf>
    <xf numFmtId="0" fontId="20" fillId="0" borderId="14" xfId="3" applyFont="1" applyBorder="1" applyAlignment="1">
      <alignment horizontal="center" vertical="center" wrapText="1"/>
    </xf>
    <xf numFmtId="0" fontId="20" fillId="0" borderId="15" xfId="3" applyFont="1" applyBorder="1" applyAlignment="1">
      <alignment horizontal="center" vertical="center"/>
    </xf>
    <xf numFmtId="0" fontId="20" fillId="0" borderId="5" xfId="3" applyFont="1" applyBorder="1" applyAlignment="1">
      <alignment horizontal="center" vertical="center"/>
    </xf>
    <xf numFmtId="0" fontId="20" fillId="0" borderId="14" xfId="3" applyFont="1" applyBorder="1" applyAlignment="1">
      <alignment horizontal="center" vertical="center"/>
    </xf>
    <xf numFmtId="0" fontId="20" fillId="0" borderId="8" xfId="3" applyFont="1" applyBorder="1" applyAlignment="1">
      <alignment horizontal="center" vertical="center"/>
    </xf>
    <xf numFmtId="0" fontId="20" fillId="0" borderId="7" xfId="3" applyFont="1" applyBorder="1" applyAlignment="1">
      <alignment horizontal="center" vertical="center"/>
    </xf>
    <xf numFmtId="0" fontId="20" fillId="0" borderId="6" xfId="3" applyFont="1" applyBorder="1" applyAlignment="1">
      <alignment horizontal="center" vertical="center"/>
    </xf>
    <xf numFmtId="0" fontId="20" fillId="0" borderId="11" xfId="3" applyFont="1" applyBorder="1" applyAlignment="1">
      <alignment horizontal="center" vertical="center" wrapText="1"/>
    </xf>
    <xf numFmtId="0" fontId="20" fillId="0" borderId="10" xfId="3" applyFont="1" applyBorder="1" applyAlignment="1">
      <alignment horizontal="center" vertical="center" wrapText="1"/>
    </xf>
    <xf numFmtId="0" fontId="20" fillId="0" borderId="9" xfId="3" applyFont="1" applyBorder="1" applyAlignment="1">
      <alignment horizontal="center" vertical="center" wrapText="1"/>
    </xf>
    <xf numFmtId="0" fontId="20" fillId="0" borderId="13" xfId="3" applyFont="1" applyBorder="1" applyAlignment="1">
      <alignment horizontal="center" vertical="center" wrapText="1"/>
    </xf>
    <xf numFmtId="0" fontId="20" fillId="0" borderId="0" xfId="3" applyFont="1" applyBorder="1" applyAlignment="1">
      <alignment horizontal="center" vertical="center" wrapText="1"/>
    </xf>
    <xf numFmtId="0" fontId="20" fillId="0" borderId="12" xfId="3" applyFont="1" applyBorder="1" applyAlignment="1">
      <alignment horizontal="center" vertical="center" wrapText="1"/>
    </xf>
    <xf numFmtId="0" fontId="20" fillId="0" borderId="13" xfId="3" applyFont="1" applyBorder="1" applyAlignment="1">
      <alignment horizontal="center" vertical="center"/>
    </xf>
    <xf numFmtId="0" fontId="20" fillId="0" borderId="0" xfId="3" applyFont="1" applyBorder="1" applyAlignment="1">
      <alignment horizontal="center" vertical="center"/>
    </xf>
    <xf numFmtId="0" fontId="20" fillId="0" borderId="12" xfId="3" applyFont="1" applyBorder="1" applyAlignment="1">
      <alignment horizontal="center" vertical="center"/>
    </xf>
    <xf numFmtId="0" fontId="20" fillId="0" borderId="0" xfId="3" applyFont="1"/>
    <xf numFmtId="0" fontId="20" fillId="0" borderId="11" xfId="3" applyFont="1" applyBorder="1" applyAlignment="1">
      <alignment horizontal="center" vertical="center"/>
    </xf>
    <xf numFmtId="0" fontId="20" fillId="0" borderId="10" xfId="3" applyFont="1" applyBorder="1" applyAlignment="1">
      <alignment horizontal="center" vertical="center"/>
    </xf>
    <xf numFmtId="0" fontId="20" fillId="0" borderId="9" xfId="3" applyFont="1" applyBorder="1" applyAlignment="1">
      <alignment horizontal="center" vertical="center"/>
    </xf>
    <xf numFmtId="0" fontId="4" fillId="0" borderId="0" xfId="3" applyFont="1" applyAlignment="1">
      <alignment horizontal="center"/>
    </xf>
    <xf numFmtId="0" fontId="21" fillId="0" borderId="0" xfId="3" applyFont="1" applyBorder="1" applyAlignment="1">
      <alignment horizontal="center"/>
    </xf>
    <xf numFmtId="0" fontId="22" fillId="0" borderId="31" xfId="3" applyFont="1" applyBorder="1" applyAlignment="1">
      <alignment horizontal="center" vertical="center" wrapText="1"/>
    </xf>
    <xf numFmtId="0" fontId="22" fillId="0" borderId="32" xfId="3" applyFont="1" applyBorder="1" applyAlignment="1">
      <alignment horizontal="center" vertical="center" wrapText="1"/>
    </xf>
    <xf numFmtId="0" fontId="22" fillId="0" borderId="33" xfId="3" applyFont="1" applyBorder="1" applyAlignment="1">
      <alignment horizontal="center" vertical="center" wrapText="1"/>
    </xf>
    <xf numFmtId="0" fontId="22" fillId="0" borderId="31" xfId="3" applyFont="1" applyBorder="1" applyAlignment="1">
      <alignment horizontal="center" vertical="center"/>
    </xf>
    <xf numFmtId="0" fontId="22" fillId="0" borderId="32" xfId="3" applyFont="1" applyBorder="1" applyAlignment="1">
      <alignment horizontal="center" vertical="center"/>
    </xf>
    <xf numFmtId="0" fontId="22" fillId="0" borderId="33" xfId="3" applyFont="1" applyBorder="1" applyAlignment="1">
      <alignment horizontal="center" vertical="center"/>
    </xf>
    <xf numFmtId="0" fontId="22" fillId="0" borderId="26" xfId="3" applyFont="1" applyBorder="1" applyAlignment="1">
      <alignment horizontal="center" vertical="center"/>
    </xf>
    <xf numFmtId="0" fontId="22" fillId="0" borderId="27" xfId="3" applyFont="1" applyBorder="1" applyAlignment="1">
      <alignment horizontal="center" vertical="center"/>
    </xf>
    <xf numFmtId="0" fontId="22" fillId="0" borderId="30" xfId="3" applyFont="1" applyBorder="1" applyAlignment="1">
      <alignment horizontal="center" vertical="center"/>
    </xf>
    <xf numFmtId="0" fontId="22" fillId="0" borderId="0" xfId="3" applyFont="1"/>
    <xf numFmtId="0" fontId="22" fillId="0" borderId="34" xfId="3" applyFont="1" applyBorder="1" applyAlignment="1">
      <alignment horizontal="center" vertical="center" wrapText="1"/>
    </xf>
    <xf numFmtId="0" fontId="22" fillId="0" borderId="0" xfId="3" applyFont="1" applyBorder="1" applyAlignment="1">
      <alignment horizontal="center" vertical="center" wrapText="1"/>
    </xf>
    <xf numFmtId="0" fontId="22" fillId="0" borderId="35" xfId="3" applyFont="1" applyBorder="1" applyAlignment="1">
      <alignment horizontal="center" vertical="center" wrapText="1"/>
    </xf>
    <xf numFmtId="0" fontId="22" fillId="0" borderId="34" xfId="3" applyFont="1" applyBorder="1" applyAlignment="1">
      <alignment horizontal="center" vertical="center"/>
    </xf>
    <xf numFmtId="0" fontId="22" fillId="0" borderId="0" xfId="3" applyFont="1" applyBorder="1" applyAlignment="1">
      <alignment horizontal="center" vertical="center"/>
    </xf>
    <xf numFmtId="0" fontId="22" fillId="0" borderId="35" xfId="3" applyFont="1" applyBorder="1" applyAlignment="1">
      <alignment horizontal="center" vertical="center"/>
    </xf>
    <xf numFmtId="0" fontId="22" fillId="0" borderId="26" xfId="3" applyFont="1" applyBorder="1" applyAlignment="1">
      <alignment horizontal="center" vertical="top" wrapText="1"/>
    </xf>
    <xf numFmtId="0" fontId="22" fillId="0" borderId="27" xfId="3" applyFont="1" applyBorder="1" applyAlignment="1">
      <alignment horizontal="center" vertical="top" wrapText="1"/>
    </xf>
    <xf numFmtId="0" fontId="22" fillId="0" borderId="30" xfId="3" applyFont="1" applyBorder="1" applyAlignment="1">
      <alignment horizontal="center" vertical="top" wrapText="1"/>
    </xf>
    <xf numFmtId="0" fontId="22" fillId="0" borderId="16" xfId="3" applyFont="1" applyBorder="1" applyAlignment="1">
      <alignment horizontal="center" vertical="center"/>
    </xf>
    <xf numFmtId="0" fontId="22" fillId="0" borderId="17" xfId="3" applyFont="1" applyBorder="1" applyAlignment="1">
      <alignment horizontal="center" vertical="center"/>
    </xf>
    <xf numFmtId="0" fontId="22" fillId="0" borderId="18" xfId="3" applyFont="1" applyBorder="1" applyAlignment="1">
      <alignment horizontal="center" vertical="center"/>
    </xf>
    <xf numFmtId="0" fontId="22" fillId="0" borderId="5" xfId="3" applyFont="1" applyBorder="1" applyAlignment="1">
      <alignment horizontal="center" vertical="center"/>
    </xf>
    <xf numFmtId="0" fontId="22" fillId="0" borderId="36" xfId="3" applyFont="1" applyBorder="1" applyAlignment="1">
      <alignment horizontal="center" vertical="center"/>
    </xf>
    <xf numFmtId="49" fontId="22" fillId="0" borderId="21" xfId="3" applyNumberFormat="1" applyFont="1" applyBorder="1" applyAlignment="1">
      <alignment horizontal="center" vertical="center"/>
    </xf>
    <xf numFmtId="49" fontId="22" fillId="0" borderId="22" xfId="3" applyNumberFormat="1" applyFont="1" applyBorder="1" applyAlignment="1">
      <alignment horizontal="center" vertical="center"/>
    </xf>
    <xf numFmtId="49" fontId="22" fillId="0" borderId="23" xfId="3" applyNumberFormat="1" applyFont="1" applyBorder="1" applyAlignment="1">
      <alignment horizontal="center" vertical="center"/>
    </xf>
    <xf numFmtId="0" fontId="22" fillId="0" borderId="26" xfId="3" applyFont="1" applyBorder="1" applyAlignment="1">
      <alignment horizontal="center" vertical="top"/>
    </xf>
    <xf numFmtId="0" fontId="22" fillId="0" borderId="27" xfId="3" applyFont="1" applyBorder="1" applyAlignment="1">
      <alignment horizontal="center" vertical="top"/>
    </xf>
    <xf numFmtId="0" fontId="22" fillId="0" borderId="30" xfId="3" applyFont="1" applyBorder="1" applyAlignment="1">
      <alignment horizontal="center" vertical="top"/>
    </xf>
    <xf numFmtId="0" fontId="22" fillId="0" borderId="28" xfId="3" applyFont="1" applyBorder="1" applyAlignment="1">
      <alignment horizontal="center" vertical="top"/>
    </xf>
    <xf numFmtId="0" fontId="22" fillId="0" borderId="29" xfId="3" applyFont="1" applyBorder="1" applyAlignment="1">
      <alignment horizontal="center" vertical="top"/>
    </xf>
    <xf numFmtId="49" fontId="7" fillId="0" borderId="37" xfId="3" applyNumberFormat="1" applyFont="1" applyBorder="1" applyAlignment="1">
      <alignment horizontal="center"/>
    </xf>
    <xf numFmtId="49" fontId="7" fillId="0" borderId="5" xfId="3" applyNumberFormat="1" applyFont="1" applyBorder="1" applyAlignment="1">
      <alignment horizontal="center"/>
    </xf>
    <xf numFmtId="49" fontId="7" fillId="0" borderId="36" xfId="3" applyNumberFormat="1" applyFont="1" applyBorder="1" applyAlignment="1">
      <alignment horizontal="center"/>
    </xf>
    <xf numFmtId="0" fontId="7" fillId="0" borderId="37" xfId="3" applyFont="1" applyBorder="1" applyAlignment="1">
      <alignment horizontal="left" wrapText="1"/>
    </xf>
    <xf numFmtId="0" fontId="7" fillId="0" borderId="5" xfId="3" applyFont="1" applyBorder="1" applyAlignment="1">
      <alignment horizontal="left" wrapText="1"/>
    </xf>
    <xf numFmtId="0" fontId="7" fillId="0" borderId="37" xfId="3" applyFont="1" applyBorder="1" applyAlignment="1">
      <alignment horizontal="center"/>
    </xf>
    <xf numFmtId="0" fontId="7" fillId="0" borderId="5" xfId="3" applyFont="1" applyBorder="1" applyAlignment="1">
      <alignment horizontal="center"/>
    </xf>
    <xf numFmtId="0" fontId="7" fillId="0" borderId="15" xfId="3" applyFont="1" applyBorder="1" applyAlignment="1">
      <alignment horizontal="center"/>
    </xf>
    <xf numFmtId="0" fontId="7" fillId="0" borderId="14" xfId="3" applyFont="1" applyBorder="1" applyAlignment="1">
      <alignment horizontal="center"/>
    </xf>
    <xf numFmtId="0" fontId="7" fillId="0" borderId="36" xfId="3" applyFont="1" applyBorder="1" applyAlignment="1">
      <alignment horizontal="center"/>
    </xf>
    <xf numFmtId="49" fontId="7" fillId="0" borderId="19" xfId="3" applyNumberFormat="1" applyFont="1" applyBorder="1" applyAlignment="1">
      <alignment horizontal="center"/>
    </xf>
    <xf numFmtId="49" fontId="7" fillId="0" borderId="7" xfId="3" applyNumberFormat="1" applyFont="1" applyBorder="1" applyAlignment="1">
      <alignment horizontal="center"/>
    </xf>
    <xf numFmtId="49" fontId="7" fillId="0" borderId="20" xfId="3" applyNumberFormat="1" applyFont="1" applyBorder="1" applyAlignment="1">
      <alignment horizontal="center"/>
    </xf>
    <xf numFmtId="0" fontId="7" fillId="0" borderId="19" xfId="3" applyFont="1" applyBorder="1" applyAlignment="1">
      <alignment horizontal="left" wrapText="1"/>
    </xf>
    <xf numFmtId="0" fontId="7" fillId="0" borderId="7" xfId="3" applyFont="1" applyBorder="1" applyAlignment="1">
      <alignment horizontal="left" wrapText="1"/>
    </xf>
    <xf numFmtId="0" fontId="7" fillId="0" borderId="19" xfId="3" applyFont="1" applyBorder="1" applyAlignment="1">
      <alignment horizontal="center"/>
    </xf>
    <xf numFmtId="0" fontId="7" fillId="0" borderId="7" xfId="3" applyFont="1" applyBorder="1" applyAlignment="1">
      <alignment horizontal="center"/>
    </xf>
    <xf numFmtId="0" fontId="7" fillId="0" borderId="8" xfId="3" applyFont="1" applyBorder="1" applyAlignment="1">
      <alignment horizontal="center"/>
    </xf>
    <xf numFmtId="0" fontId="7" fillId="0" borderId="6" xfId="3" applyFont="1" applyBorder="1" applyAlignment="1">
      <alignment horizontal="center"/>
    </xf>
    <xf numFmtId="0" fontId="7" fillId="0" borderId="20" xfId="3" applyFont="1" applyBorder="1" applyAlignment="1">
      <alignment horizontal="center"/>
    </xf>
    <xf numFmtId="49" fontId="7" fillId="0" borderId="21" xfId="3" applyNumberFormat="1" applyFont="1" applyBorder="1" applyAlignment="1">
      <alignment horizontal="center" vertical="center"/>
    </xf>
    <xf numFmtId="49" fontId="7" fillId="0" borderId="22" xfId="3" applyNumberFormat="1" applyFont="1" applyBorder="1" applyAlignment="1">
      <alignment horizontal="center" vertical="center"/>
    </xf>
    <xf numFmtId="49" fontId="7" fillId="0" borderId="25" xfId="3" applyNumberFormat="1" applyFont="1" applyBorder="1" applyAlignment="1">
      <alignment horizontal="center" vertical="center"/>
    </xf>
    <xf numFmtId="0" fontId="7" fillId="0" borderId="21" xfId="3" applyFont="1" applyBorder="1" applyAlignment="1">
      <alignment horizontal="left" vertical="center" wrapText="1"/>
    </xf>
    <xf numFmtId="0" fontId="7" fillId="0" borderId="22" xfId="3" applyFont="1" applyBorder="1" applyAlignment="1">
      <alignment horizontal="left" vertical="center" wrapText="1"/>
    </xf>
    <xf numFmtId="0" fontId="7" fillId="0" borderId="21" xfId="3" applyFont="1" applyBorder="1" applyAlignment="1">
      <alignment horizontal="center" vertical="center"/>
    </xf>
    <xf numFmtId="0" fontId="7" fillId="0" borderId="22" xfId="3" applyFont="1" applyBorder="1" applyAlignment="1">
      <alignment horizontal="center" vertical="center"/>
    </xf>
    <xf numFmtId="0" fontId="7" fillId="0" borderId="23" xfId="3" applyFont="1" applyBorder="1" applyAlignment="1">
      <alignment horizontal="center" vertical="center"/>
    </xf>
    <xf numFmtId="0" fontId="7" fillId="0" borderId="24" xfId="3" applyFont="1" applyBorder="1" applyAlignment="1">
      <alignment horizontal="center" vertical="center"/>
    </xf>
    <xf numFmtId="0" fontId="7" fillId="0" borderId="25" xfId="3" applyFont="1" applyBorder="1" applyAlignment="1">
      <alignment horizontal="center" vertical="center"/>
    </xf>
    <xf numFmtId="0" fontId="5" fillId="0" borderId="0" xfId="3" applyFont="1" applyAlignment="1">
      <alignment horizontal="left"/>
    </xf>
    <xf numFmtId="0" fontId="7" fillId="0" borderId="10" xfId="3" applyFont="1" applyBorder="1" applyAlignment="1">
      <alignment horizontal="center" vertical="top"/>
    </xf>
    <xf numFmtId="0" fontId="4" fillId="0" borderId="0" xfId="3" applyFont="1" applyAlignment="1">
      <alignment horizontal="left"/>
    </xf>
    <xf numFmtId="0" fontId="6" fillId="0" borderId="0" xfId="3" applyFont="1" applyAlignment="1">
      <alignment horizontal="right"/>
    </xf>
    <xf numFmtId="0" fontId="23" fillId="0" borderId="0" xfId="3" applyFont="1" applyAlignment="1">
      <alignment horizontal="center"/>
    </xf>
    <xf numFmtId="0" fontId="23" fillId="0" borderId="0" xfId="3" applyFont="1"/>
    <xf numFmtId="0" fontId="23" fillId="0" borderId="5" xfId="3" applyFont="1" applyBorder="1" applyAlignment="1">
      <alignment horizontal="center"/>
    </xf>
    <xf numFmtId="0" fontId="18" fillId="0" borderId="10" xfId="3" applyFont="1" applyBorder="1" applyAlignment="1">
      <alignment horizontal="center" vertical="top"/>
    </xf>
    <xf numFmtId="0" fontId="24" fillId="0" borderId="0" xfId="3" applyFont="1"/>
    <xf numFmtId="0" fontId="23" fillId="0" borderId="0" xfId="3" applyFont="1" applyAlignment="1">
      <alignment horizontal="right"/>
    </xf>
    <xf numFmtId="49" fontId="23" fillId="0" borderId="5" xfId="3" applyNumberFormat="1" applyFont="1" applyBorder="1" applyAlignment="1">
      <alignment horizontal="center"/>
    </xf>
    <xf numFmtId="0" fontId="4" fillId="0" borderId="9" xfId="3" applyFont="1" applyBorder="1" applyAlignment="1">
      <alignment horizontal="center" vertical="center" wrapText="1"/>
    </xf>
    <xf numFmtId="0" fontId="4" fillId="0" borderId="10" xfId="3" applyFont="1" applyBorder="1" applyAlignment="1">
      <alignment horizontal="center" vertical="center" wrapText="1"/>
    </xf>
    <xf numFmtId="0" fontId="4" fillId="0" borderId="11" xfId="3" applyFont="1" applyBorder="1" applyAlignment="1">
      <alignment horizontal="center" vertical="center" wrapText="1"/>
    </xf>
    <xf numFmtId="0" fontId="4" fillId="0" borderId="9" xfId="3" applyFont="1" applyBorder="1" applyAlignment="1">
      <alignment horizontal="center" vertical="center"/>
    </xf>
    <xf numFmtId="0" fontId="4" fillId="0" borderId="10" xfId="3" applyFont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7" xfId="3" applyFont="1" applyBorder="1" applyAlignment="1">
      <alignment horizontal="center" vertical="center" wrapText="1"/>
    </xf>
    <xf numFmtId="0" fontId="4" fillId="0" borderId="7" xfId="3" applyFont="1" applyBorder="1" applyAlignment="1">
      <alignment horizontal="center" vertical="center"/>
    </xf>
    <xf numFmtId="0" fontId="4" fillId="0" borderId="8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 wrapText="1"/>
    </xf>
    <xf numFmtId="0" fontId="4" fillId="0" borderId="0" xfId="3" applyFont="1" applyBorder="1" applyAlignment="1">
      <alignment horizontal="center" vertical="center" wrapText="1"/>
    </xf>
    <xf numFmtId="0" fontId="4" fillId="0" borderId="13" xfId="3" applyFont="1" applyBorder="1" applyAlignment="1">
      <alignment horizontal="center" vertical="center" wrapText="1"/>
    </xf>
    <xf numFmtId="0" fontId="4" fillId="0" borderId="12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13" xfId="3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top"/>
    </xf>
    <xf numFmtId="0" fontId="4" fillId="0" borderId="10" xfId="3" applyFont="1" applyBorder="1" applyAlignment="1">
      <alignment horizontal="center" vertical="top"/>
    </xf>
    <xf numFmtId="0" fontId="4" fillId="0" borderId="11" xfId="3" applyFont="1" applyBorder="1" applyAlignment="1">
      <alignment horizontal="center" vertical="top"/>
    </xf>
    <xf numFmtId="0" fontId="4" fillId="0" borderId="6" xfId="3" applyFont="1" applyBorder="1" applyAlignment="1">
      <alignment horizontal="center" vertical="center" wrapText="1"/>
    </xf>
    <xf numFmtId="0" fontId="4" fillId="0" borderId="8" xfId="3" applyFont="1" applyBorder="1" applyAlignment="1">
      <alignment horizontal="center" vertical="center" wrapText="1"/>
    </xf>
    <xf numFmtId="0" fontId="25" fillId="0" borderId="6" xfId="3" applyFont="1" applyBorder="1" applyAlignment="1">
      <alignment horizontal="center" vertical="center" wrapText="1"/>
    </xf>
    <xf numFmtId="0" fontId="25" fillId="0" borderId="7" xfId="3" applyFont="1" applyBorder="1" applyAlignment="1">
      <alignment horizontal="center" vertical="center" wrapText="1"/>
    </xf>
    <xf numFmtId="0" fontId="25" fillId="0" borderId="8" xfId="3" applyFont="1" applyBorder="1" applyAlignment="1">
      <alignment horizontal="center" vertical="center" wrapText="1"/>
    </xf>
    <xf numFmtId="0" fontId="4" fillId="0" borderId="12" xfId="3" applyFont="1" applyBorder="1" applyAlignment="1">
      <alignment horizontal="center" vertical="top"/>
    </xf>
    <xf numFmtId="0" fontId="4" fillId="0" borderId="0" xfId="3" applyFont="1" applyBorder="1" applyAlignment="1">
      <alignment horizontal="center" vertical="top"/>
    </xf>
    <xf numFmtId="0" fontId="4" fillId="0" borderId="13" xfId="3" applyFont="1" applyBorder="1" applyAlignment="1">
      <alignment horizontal="center" vertical="top"/>
    </xf>
    <xf numFmtId="49" fontId="4" fillId="0" borderId="6" xfId="3" applyNumberFormat="1" applyFont="1" applyBorder="1" applyAlignment="1">
      <alignment horizontal="center" vertical="center"/>
    </xf>
    <xf numFmtId="49" fontId="4" fillId="0" borderId="7" xfId="3" applyNumberFormat="1" applyFont="1" applyBorder="1" applyAlignment="1">
      <alignment horizontal="center" vertical="center"/>
    </xf>
    <xf numFmtId="49" fontId="4" fillId="0" borderId="8" xfId="3" applyNumberFormat="1" applyFont="1" applyBorder="1" applyAlignment="1">
      <alignment horizontal="center" vertical="center"/>
    </xf>
    <xf numFmtId="0" fontId="4" fillId="0" borderId="14" xfId="3" applyFont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0" fontId="4" fillId="0" borderId="15" xfId="3" applyFont="1" applyBorder="1" applyAlignment="1">
      <alignment horizontal="center" vertical="center" wrapText="1"/>
    </xf>
    <xf numFmtId="0" fontId="4" fillId="0" borderId="14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0" fontId="4" fillId="0" borderId="15" xfId="3" applyFont="1" applyBorder="1" applyAlignment="1">
      <alignment horizontal="center" vertical="center"/>
    </xf>
    <xf numFmtId="0" fontId="4" fillId="0" borderId="14" xfId="3" applyFont="1" applyBorder="1" applyAlignment="1">
      <alignment horizontal="center" vertical="top"/>
    </xf>
    <xf numFmtId="0" fontId="4" fillId="0" borderId="5" xfId="3" applyFont="1" applyBorder="1" applyAlignment="1">
      <alignment horizontal="center" vertical="top"/>
    </xf>
    <xf numFmtId="0" fontId="4" fillId="0" borderId="15" xfId="3" applyFont="1" applyBorder="1" applyAlignment="1">
      <alignment horizontal="center" vertical="top"/>
    </xf>
    <xf numFmtId="0" fontId="5" fillId="0" borderId="6" xfId="3" applyFont="1" applyBorder="1" applyAlignment="1">
      <alignment horizontal="center" vertical="top"/>
    </xf>
    <xf numFmtId="0" fontId="5" fillId="0" borderId="7" xfId="3" applyFont="1" applyBorder="1" applyAlignment="1">
      <alignment horizontal="center" vertical="top"/>
    </xf>
    <xf numFmtId="0" fontId="5" fillId="0" borderId="8" xfId="3" applyFont="1" applyBorder="1" applyAlignment="1">
      <alignment horizontal="center" vertical="top"/>
    </xf>
    <xf numFmtId="49" fontId="4" fillId="0" borderId="6" xfId="3" applyNumberFormat="1" applyFont="1" applyBorder="1" applyAlignment="1">
      <alignment horizontal="center" vertical="top"/>
    </xf>
    <xf numFmtId="49" fontId="4" fillId="0" borderId="7" xfId="3" applyNumberFormat="1" applyFont="1" applyBorder="1" applyAlignment="1">
      <alignment horizontal="center" vertical="top"/>
    </xf>
    <xf numFmtId="49" fontId="4" fillId="0" borderId="8" xfId="3" applyNumberFormat="1" applyFont="1" applyBorder="1" applyAlignment="1">
      <alignment horizontal="center" vertical="top"/>
    </xf>
    <xf numFmtId="0" fontId="4" fillId="0" borderId="6" xfId="3" applyFont="1" applyBorder="1" applyAlignment="1">
      <alignment horizontal="left" vertical="top" wrapText="1"/>
    </xf>
    <xf numFmtId="0" fontId="4" fillId="0" borderId="7" xfId="3" applyFont="1" applyBorder="1" applyAlignment="1">
      <alignment horizontal="left" vertical="top" wrapText="1"/>
    </xf>
    <xf numFmtId="0" fontId="4" fillId="0" borderId="8" xfId="3" applyFont="1" applyBorder="1" applyAlignment="1">
      <alignment horizontal="left" vertical="top" wrapText="1"/>
    </xf>
    <xf numFmtId="0" fontId="4" fillId="0" borderId="6" xfId="3" applyFont="1" applyBorder="1" applyAlignment="1">
      <alignment horizontal="center" vertical="top"/>
    </xf>
    <xf numFmtId="0" fontId="4" fillId="0" borderId="7" xfId="3" applyFont="1" applyBorder="1" applyAlignment="1">
      <alignment horizontal="center" vertical="top"/>
    </xf>
    <xf numFmtId="0" fontId="4" fillId="0" borderId="8" xfId="3" applyFont="1" applyBorder="1" applyAlignment="1">
      <alignment horizontal="center" vertical="top"/>
    </xf>
    <xf numFmtId="49" fontId="5" fillId="0" borderId="9" xfId="3" applyNumberFormat="1" applyFont="1" applyBorder="1" applyAlignment="1">
      <alignment horizontal="center" vertical="top"/>
    </xf>
    <xf numFmtId="49" fontId="5" fillId="0" borderId="10" xfId="3" applyNumberFormat="1" applyFont="1" applyBorder="1" applyAlignment="1">
      <alignment horizontal="center" vertical="top"/>
    </xf>
    <xf numFmtId="49" fontId="5" fillId="0" borderId="11" xfId="3" applyNumberFormat="1" applyFont="1" applyBorder="1" applyAlignment="1">
      <alignment horizontal="center" vertical="top"/>
    </xf>
    <xf numFmtId="0" fontId="5" fillId="0" borderId="6" xfId="3" applyFont="1" applyBorder="1" applyAlignment="1">
      <alignment horizontal="left" vertical="top" wrapText="1"/>
    </xf>
    <xf numFmtId="0" fontId="5" fillId="0" borderId="7" xfId="3" applyFont="1" applyBorder="1" applyAlignment="1">
      <alignment horizontal="left" vertical="top" wrapText="1"/>
    </xf>
    <xf numFmtId="0" fontId="5" fillId="0" borderId="8" xfId="3" applyFont="1" applyBorder="1" applyAlignment="1">
      <alignment horizontal="left" vertical="top" wrapText="1"/>
    </xf>
    <xf numFmtId="2" fontId="5" fillId="0" borderId="6" xfId="3" applyNumberFormat="1" applyFont="1" applyBorder="1" applyAlignment="1">
      <alignment horizontal="center" vertical="top"/>
    </xf>
    <xf numFmtId="2" fontId="5" fillId="0" borderId="7" xfId="3" applyNumberFormat="1" applyFont="1" applyBorder="1" applyAlignment="1">
      <alignment horizontal="center" vertical="top"/>
    </xf>
    <xf numFmtId="2" fontId="5" fillId="0" borderId="8" xfId="3" applyNumberFormat="1" applyFont="1" applyBorder="1" applyAlignment="1">
      <alignment horizontal="center" vertical="top"/>
    </xf>
    <xf numFmtId="49" fontId="5" fillId="0" borderId="12" xfId="3" applyNumberFormat="1" applyFont="1" applyBorder="1" applyAlignment="1">
      <alignment horizontal="center" vertical="top"/>
    </xf>
    <xf numFmtId="49" fontId="5" fillId="0" borderId="0" xfId="3" applyNumberFormat="1" applyFont="1" applyBorder="1" applyAlignment="1">
      <alignment horizontal="center" vertical="top"/>
    </xf>
    <xf numFmtId="49" fontId="5" fillId="0" borderId="13" xfId="3" applyNumberFormat="1" applyFont="1" applyBorder="1" applyAlignment="1">
      <alignment horizontal="center" vertical="top"/>
    </xf>
    <xf numFmtId="49" fontId="5" fillId="0" borderId="14" xfId="3" applyNumberFormat="1" applyFont="1" applyBorder="1" applyAlignment="1">
      <alignment horizontal="center" vertical="top"/>
    </xf>
    <xf numFmtId="49" fontId="5" fillId="0" borderId="5" xfId="3" applyNumberFormat="1" applyFont="1" applyBorder="1" applyAlignment="1">
      <alignment horizontal="center" vertical="top"/>
    </xf>
    <xf numFmtId="49" fontId="5" fillId="0" borderId="15" xfId="3" applyNumberFormat="1" applyFont="1" applyBorder="1" applyAlignment="1">
      <alignment horizontal="center" vertical="top"/>
    </xf>
    <xf numFmtId="2" fontId="4" fillId="0" borderId="6" xfId="3" applyNumberFormat="1" applyFont="1" applyBorder="1" applyAlignment="1">
      <alignment horizontal="center" vertical="top"/>
    </xf>
    <xf numFmtId="2" fontId="4" fillId="0" borderId="7" xfId="3" applyNumberFormat="1" applyFont="1" applyBorder="1" applyAlignment="1">
      <alignment horizontal="center" vertical="top"/>
    </xf>
    <xf numFmtId="2" fontId="4" fillId="0" borderId="8" xfId="3" applyNumberFormat="1" applyFont="1" applyBorder="1" applyAlignment="1">
      <alignment horizontal="center" vertical="top"/>
    </xf>
    <xf numFmtId="0" fontId="6" fillId="0" borderId="0" xfId="3" applyFont="1" applyAlignment="1">
      <alignment horizontal="center"/>
    </xf>
    <xf numFmtId="0" fontId="6" fillId="0" borderId="5" xfId="3" applyFont="1" applyBorder="1" applyAlignment="1">
      <alignment horizontal="center"/>
    </xf>
    <xf numFmtId="0" fontId="6" fillId="0" borderId="5" xfId="3" applyFont="1" applyBorder="1"/>
    <xf numFmtId="0" fontId="10" fillId="0" borderId="5" xfId="3" applyFont="1" applyBorder="1" applyAlignment="1">
      <alignment horizontal="center"/>
    </xf>
    <xf numFmtId="0" fontId="18" fillId="0" borderId="0" xfId="3" applyFont="1" applyAlignment="1">
      <alignment horizontal="center" vertical="top"/>
    </xf>
    <xf numFmtId="0" fontId="4" fillId="0" borderId="0" xfId="3" applyFont="1" applyFill="1"/>
    <xf numFmtId="0" fontId="5" fillId="0" borderId="0" xfId="3" applyFont="1" applyFill="1"/>
    <xf numFmtId="0" fontId="6" fillId="0" borderId="0" xfId="3" applyFont="1" applyFill="1"/>
    <xf numFmtId="0" fontId="6" fillId="0" borderId="0" xfId="3" applyFont="1" applyFill="1" applyAlignment="1"/>
    <xf numFmtId="0" fontId="6" fillId="0" borderId="0" xfId="3" applyFont="1" applyFill="1" applyAlignment="1">
      <alignment horizontal="center"/>
    </xf>
    <xf numFmtId="0" fontId="6" fillId="0" borderId="5" xfId="3" applyFont="1" applyFill="1" applyBorder="1" applyAlignment="1">
      <alignment horizontal="center"/>
    </xf>
    <xf numFmtId="0" fontId="7" fillId="0" borderId="0" xfId="3" applyFont="1" applyFill="1"/>
    <xf numFmtId="0" fontId="7" fillId="0" borderId="0" xfId="3" applyFont="1" applyFill="1" applyBorder="1" applyAlignment="1">
      <alignment horizontal="center" vertical="top"/>
    </xf>
    <xf numFmtId="0" fontId="6" fillId="0" borderId="0" xfId="3" applyFont="1" applyFill="1" applyAlignment="1">
      <alignment horizontal="right"/>
    </xf>
    <xf numFmtId="49" fontId="6" fillId="0" borderId="5" xfId="3" applyNumberFormat="1" applyFont="1" applyFill="1" applyBorder="1" applyAlignment="1">
      <alignment horizontal="center"/>
    </xf>
    <xf numFmtId="0" fontId="8" fillId="0" borderId="9" xfId="3" applyFont="1" applyFill="1" applyBorder="1" applyAlignment="1">
      <alignment horizontal="center" vertical="center" wrapText="1"/>
    </xf>
    <xf numFmtId="0" fontId="8" fillId="0" borderId="10" xfId="3" applyFont="1" applyFill="1" applyBorder="1" applyAlignment="1">
      <alignment horizontal="center" vertical="center" wrapText="1"/>
    </xf>
    <xf numFmtId="0" fontId="8" fillId="0" borderId="11" xfId="3" applyFont="1" applyFill="1" applyBorder="1" applyAlignment="1">
      <alignment horizontal="center" vertical="center" wrapText="1"/>
    </xf>
    <xf numFmtId="0" fontId="8" fillId="0" borderId="6" xfId="3" applyFont="1" applyFill="1" applyBorder="1" applyAlignment="1">
      <alignment horizontal="center"/>
    </xf>
    <xf numFmtId="0" fontId="8" fillId="0" borderId="7" xfId="3" applyFont="1" applyFill="1" applyBorder="1" applyAlignment="1">
      <alignment horizontal="center"/>
    </xf>
    <xf numFmtId="0" fontId="8" fillId="0" borderId="8" xfId="3" applyFont="1" applyFill="1" applyBorder="1" applyAlignment="1">
      <alignment horizontal="center"/>
    </xf>
    <xf numFmtId="0" fontId="8" fillId="0" borderId="0" xfId="3" applyFont="1" applyFill="1"/>
    <xf numFmtId="0" fontId="8" fillId="0" borderId="12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8" fillId="0" borderId="13" xfId="3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/>
    </xf>
    <xf numFmtId="0" fontId="8" fillId="0" borderId="10" xfId="3" applyFont="1" applyFill="1" applyBorder="1" applyAlignment="1">
      <alignment horizontal="center"/>
    </xf>
    <xf numFmtId="0" fontId="8" fillId="0" borderId="11" xfId="3" applyFont="1" applyFill="1" applyBorder="1" applyAlignment="1">
      <alignment horizontal="center"/>
    </xf>
    <xf numFmtId="0" fontId="8" fillId="0" borderId="9" xfId="3" applyFont="1" applyFill="1" applyBorder="1" applyAlignment="1">
      <alignment horizontal="center" vertical="top" wrapText="1"/>
    </xf>
    <xf numFmtId="0" fontId="8" fillId="0" borderId="10" xfId="3" applyFont="1" applyFill="1" applyBorder="1" applyAlignment="1">
      <alignment horizontal="center" vertical="top" wrapText="1"/>
    </xf>
    <xf numFmtId="0" fontId="8" fillId="0" borderId="11" xfId="3" applyFont="1" applyFill="1" applyBorder="1" applyAlignment="1">
      <alignment horizontal="center" vertical="top" wrapText="1"/>
    </xf>
    <xf numFmtId="0" fontId="8" fillId="0" borderId="12" xfId="3" applyFont="1" applyFill="1" applyBorder="1" applyAlignment="1">
      <alignment horizontal="center"/>
    </xf>
    <xf numFmtId="0" fontId="8" fillId="0" borderId="0" xfId="3" applyFont="1" applyFill="1" applyBorder="1" applyAlignment="1">
      <alignment horizontal="center"/>
    </xf>
    <xf numFmtId="0" fontId="8" fillId="0" borderId="13" xfId="3" applyFont="1" applyFill="1" applyBorder="1" applyAlignment="1">
      <alignment horizontal="center"/>
    </xf>
    <xf numFmtId="0" fontId="8" fillId="0" borderId="12" xfId="3" applyFont="1" applyFill="1" applyBorder="1" applyAlignment="1">
      <alignment horizontal="center" vertical="top" wrapText="1"/>
    </xf>
    <xf numFmtId="0" fontId="8" fillId="0" borderId="0" xfId="3" applyFont="1" applyFill="1" applyBorder="1" applyAlignment="1">
      <alignment horizontal="center" vertical="top" wrapText="1"/>
    </xf>
    <xf numFmtId="0" fontId="8" fillId="0" borderId="13" xfId="3" applyFont="1" applyFill="1" applyBorder="1" applyAlignment="1">
      <alignment horizontal="center" vertical="top" wrapText="1"/>
    </xf>
    <xf numFmtId="49" fontId="8" fillId="0" borderId="9" xfId="3" applyNumberFormat="1" applyFont="1" applyFill="1" applyBorder="1" applyAlignment="1">
      <alignment horizontal="center" vertical="top"/>
    </xf>
    <xf numFmtId="49" fontId="8" fillId="0" borderId="10" xfId="3" applyNumberFormat="1" applyFont="1" applyFill="1" applyBorder="1" applyAlignment="1">
      <alignment horizontal="center" vertical="top"/>
    </xf>
    <xf numFmtId="49" fontId="8" fillId="0" borderId="11" xfId="3" applyNumberFormat="1" applyFont="1" applyFill="1" applyBorder="1" applyAlignment="1">
      <alignment horizontal="center" vertical="top"/>
    </xf>
    <xf numFmtId="49" fontId="8" fillId="0" borderId="12" xfId="3" applyNumberFormat="1" applyFont="1" applyFill="1" applyBorder="1" applyAlignment="1">
      <alignment horizontal="center" vertical="top"/>
    </xf>
    <xf numFmtId="49" fontId="8" fillId="0" borderId="0" xfId="3" applyNumberFormat="1" applyFont="1" applyFill="1" applyBorder="1" applyAlignment="1">
      <alignment horizontal="center" vertical="top"/>
    </xf>
    <xf numFmtId="49" fontId="8" fillId="0" borderId="13" xfId="3" applyNumberFormat="1" applyFont="1" applyFill="1" applyBorder="1" applyAlignment="1">
      <alignment horizontal="center" vertical="top"/>
    </xf>
    <xf numFmtId="0" fontId="8" fillId="0" borderId="14" xfId="3" applyFont="1" applyFill="1" applyBorder="1" applyAlignment="1">
      <alignment horizontal="center" vertical="center" wrapText="1"/>
    </xf>
    <xf numFmtId="0" fontId="8" fillId="0" borderId="5" xfId="3" applyFont="1" applyFill="1" applyBorder="1" applyAlignment="1">
      <alignment horizontal="center" vertical="center" wrapText="1"/>
    </xf>
    <xf numFmtId="0" fontId="8" fillId="0" borderId="15" xfId="3" applyFont="1" applyFill="1" applyBorder="1" applyAlignment="1">
      <alignment horizontal="center" vertical="center" wrapText="1"/>
    </xf>
    <xf numFmtId="0" fontId="8" fillId="0" borderId="14" xfId="3" applyFont="1" applyFill="1" applyBorder="1" applyAlignment="1">
      <alignment horizontal="center"/>
    </xf>
    <xf numFmtId="0" fontId="8" fillId="0" borderId="5" xfId="3" applyFont="1" applyFill="1" applyBorder="1" applyAlignment="1">
      <alignment horizontal="center"/>
    </xf>
    <xf numFmtId="0" fontId="8" fillId="0" borderId="15" xfId="3" applyFont="1" applyFill="1" applyBorder="1" applyAlignment="1">
      <alignment horizontal="center"/>
    </xf>
    <xf numFmtId="0" fontId="8" fillId="0" borderId="14" xfId="3" applyFont="1" applyFill="1" applyBorder="1" applyAlignment="1">
      <alignment horizontal="center" vertical="top" wrapText="1"/>
    </xf>
    <xf numFmtId="0" fontId="8" fillId="0" borderId="5" xfId="3" applyFont="1" applyFill="1" applyBorder="1" applyAlignment="1">
      <alignment horizontal="center" vertical="top" wrapText="1"/>
    </xf>
    <xf numFmtId="0" fontId="8" fillId="0" borderId="15" xfId="3" applyFont="1" applyFill="1" applyBorder="1" applyAlignment="1">
      <alignment horizontal="center" vertical="top" wrapText="1"/>
    </xf>
    <xf numFmtId="49" fontId="8" fillId="0" borderId="14" xfId="3" applyNumberFormat="1" applyFont="1" applyFill="1" applyBorder="1" applyAlignment="1">
      <alignment horizontal="center" vertical="top"/>
    </xf>
    <xf numFmtId="49" fontId="8" fillId="0" borderId="5" xfId="3" applyNumberFormat="1" applyFont="1" applyFill="1" applyBorder="1" applyAlignment="1">
      <alignment horizontal="center" vertical="top"/>
    </xf>
    <xf numFmtId="49" fontId="8" fillId="0" borderId="15" xfId="3" applyNumberFormat="1" applyFont="1" applyFill="1" applyBorder="1" applyAlignment="1">
      <alignment horizontal="center" vertical="top"/>
    </xf>
    <xf numFmtId="0" fontId="9" fillId="0" borderId="6" xfId="3" applyFont="1" applyFill="1" applyBorder="1" applyAlignment="1">
      <alignment horizontal="center" vertical="top"/>
    </xf>
    <xf numFmtId="0" fontId="9" fillId="0" borderId="7" xfId="3" applyFont="1" applyFill="1" applyBorder="1" applyAlignment="1">
      <alignment horizontal="center" vertical="top"/>
    </xf>
    <xf numFmtId="0" fontId="9" fillId="0" borderId="8" xfId="3" applyFont="1" applyFill="1" applyBorder="1" applyAlignment="1">
      <alignment horizontal="center" vertical="top"/>
    </xf>
    <xf numFmtId="0" fontId="9" fillId="0" borderId="0" xfId="3" applyFont="1" applyFill="1"/>
    <xf numFmtId="0" fontId="8" fillId="0" borderId="34" xfId="3" applyFont="1" applyFill="1" applyBorder="1" applyAlignment="1">
      <alignment horizontal="left" vertical="top"/>
    </xf>
    <xf numFmtId="0" fontId="8" fillId="0" borderId="0" xfId="3" applyFont="1" applyFill="1" applyBorder="1" applyAlignment="1">
      <alignment horizontal="left" vertical="top"/>
    </xf>
    <xf numFmtId="0" fontId="9" fillId="0" borderId="34" xfId="3" applyFont="1" applyFill="1" applyBorder="1" applyAlignment="1">
      <alignment horizontal="left" vertical="top"/>
    </xf>
    <xf numFmtId="0" fontId="9" fillId="0" borderId="0" xfId="3" applyFont="1" applyFill="1" applyBorder="1" applyAlignment="1">
      <alignment horizontal="left" vertical="top"/>
    </xf>
    <xf numFmtId="49" fontId="9" fillId="0" borderId="38" xfId="3" applyNumberFormat="1" applyFont="1" applyFill="1" applyBorder="1" applyAlignment="1">
      <alignment horizontal="center" vertical="center"/>
    </xf>
    <xf numFmtId="49" fontId="9" fillId="0" borderId="10" xfId="3" applyNumberFormat="1" applyFont="1" applyFill="1" applyBorder="1" applyAlignment="1">
      <alignment horizontal="center" vertical="center"/>
    </xf>
    <xf numFmtId="49" fontId="9" fillId="0" borderId="11" xfId="3" applyNumberFormat="1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 wrapText="1"/>
    </xf>
    <xf numFmtId="0" fontId="9" fillId="0" borderId="9" xfId="3" applyFont="1" applyFill="1" applyBorder="1" applyAlignment="1">
      <alignment horizontal="center" vertical="top" wrapText="1"/>
    </xf>
    <xf numFmtId="0" fontId="9" fillId="0" borderId="10" xfId="3" applyFont="1" applyFill="1" applyBorder="1" applyAlignment="1">
      <alignment horizontal="center" vertical="top" wrapText="1"/>
    </xf>
    <xf numFmtId="0" fontId="9" fillId="0" borderId="11" xfId="3" applyFont="1" applyFill="1" applyBorder="1" applyAlignment="1">
      <alignment horizontal="center" vertical="top" wrapText="1"/>
    </xf>
    <xf numFmtId="49" fontId="9" fillId="0" borderId="9" xfId="3" applyNumberFormat="1" applyFont="1" applyFill="1" applyBorder="1" applyAlignment="1">
      <alignment horizontal="center" vertical="center"/>
    </xf>
    <xf numFmtId="172" fontId="9" fillId="0" borderId="9" xfId="4" applyFont="1" applyFill="1" applyBorder="1" applyAlignment="1">
      <alignment horizontal="center" vertical="center"/>
    </xf>
    <xf numFmtId="172" fontId="9" fillId="0" borderId="10" xfId="4" applyFont="1" applyFill="1" applyBorder="1" applyAlignment="1">
      <alignment horizontal="center" vertical="center"/>
    </xf>
    <xf numFmtId="172" fontId="9" fillId="0" borderId="11" xfId="4" applyFont="1" applyFill="1" applyBorder="1" applyAlignment="1">
      <alignment horizontal="center" vertical="center"/>
    </xf>
    <xf numFmtId="172" fontId="9" fillId="0" borderId="6" xfId="4" applyFont="1" applyFill="1" applyBorder="1" applyAlignment="1">
      <alignment horizontal="center" vertical="center"/>
    </xf>
    <xf numFmtId="172" fontId="9" fillId="0" borderId="7" xfId="4" applyFont="1" applyFill="1" applyBorder="1" applyAlignment="1">
      <alignment horizontal="center" vertical="center"/>
    </xf>
    <xf numFmtId="172" fontId="9" fillId="0" borderId="8" xfId="4" applyFont="1" applyFill="1" applyBorder="1" applyAlignment="1">
      <alignment horizontal="center" vertical="center"/>
    </xf>
    <xf numFmtId="172" fontId="9" fillId="0" borderId="20" xfId="4" applyFont="1" applyFill="1" applyBorder="1" applyAlignment="1">
      <alignment horizontal="center" vertical="center"/>
    </xf>
    <xf numFmtId="49" fontId="9" fillId="0" borderId="34" xfId="3" applyNumberFormat="1" applyFont="1" applyFill="1" applyBorder="1" applyAlignment="1">
      <alignment horizontal="center" vertical="center"/>
    </xf>
    <xf numFmtId="49" fontId="9" fillId="0" borderId="0" xfId="3" applyNumberFormat="1" applyFont="1" applyFill="1" applyBorder="1" applyAlignment="1">
      <alignment horizontal="center" vertical="center"/>
    </xf>
    <xf numFmtId="49" fontId="9" fillId="0" borderId="13" xfId="3" applyNumberFormat="1" applyFont="1" applyFill="1" applyBorder="1" applyAlignment="1">
      <alignment horizontal="center" vertical="center"/>
    </xf>
    <xf numFmtId="0" fontId="9" fillId="0" borderId="12" xfId="3" applyFont="1" applyFill="1" applyBorder="1" applyAlignment="1">
      <alignment horizontal="center" vertical="top" wrapText="1"/>
    </xf>
    <xf numFmtId="0" fontId="9" fillId="0" borderId="0" xfId="3" applyFont="1" applyFill="1" applyBorder="1" applyAlignment="1">
      <alignment horizontal="center" vertical="top" wrapText="1"/>
    </xf>
    <xf numFmtId="0" fontId="9" fillId="0" borderId="13" xfId="3" applyFont="1" applyFill="1" applyBorder="1" applyAlignment="1">
      <alignment horizontal="center" vertical="top" wrapText="1"/>
    </xf>
    <xf numFmtId="49" fontId="9" fillId="0" borderId="12" xfId="3" applyNumberFormat="1" applyFont="1" applyFill="1" applyBorder="1" applyAlignment="1">
      <alignment horizontal="center" vertical="center"/>
    </xf>
    <xf numFmtId="172" fontId="9" fillId="0" borderId="12" xfId="4" applyFont="1" applyFill="1" applyBorder="1" applyAlignment="1">
      <alignment horizontal="center" vertical="center"/>
    </xf>
    <xf numFmtId="172" fontId="9" fillId="0" borderId="0" xfId="4" applyFont="1" applyFill="1" applyBorder="1" applyAlignment="1">
      <alignment horizontal="center" vertical="center"/>
    </xf>
    <xf numFmtId="172" fontId="9" fillId="0" borderId="13" xfId="4" applyFont="1" applyFill="1" applyBorder="1" applyAlignment="1">
      <alignment horizontal="center" vertical="center"/>
    </xf>
    <xf numFmtId="49" fontId="9" fillId="0" borderId="37" xfId="3" applyNumberFormat="1" applyFont="1" applyFill="1" applyBorder="1" applyAlignment="1">
      <alignment horizontal="center" vertical="center"/>
    </xf>
    <xf numFmtId="49" fontId="9" fillId="0" borderId="5" xfId="3" applyNumberFormat="1" applyFont="1" applyFill="1" applyBorder="1" applyAlignment="1">
      <alignment horizontal="center" vertical="center"/>
    </xf>
    <xf numFmtId="49" fontId="9" fillId="0" borderId="15" xfId="3" applyNumberFormat="1" applyFont="1" applyFill="1" applyBorder="1" applyAlignment="1">
      <alignment horizontal="center" vertical="center"/>
    </xf>
    <xf numFmtId="0" fontId="9" fillId="0" borderId="14" xfId="3" applyFont="1" applyFill="1" applyBorder="1" applyAlignment="1">
      <alignment horizontal="center" vertical="top" wrapText="1"/>
    </xf>
    <xf numFmtId="0" fontId="9" fillId="0" borderId="5" xfId="3" applyFont="1" applyFill="1" applyBorder="1" applyAlignment="1">
      <alignment horizontal="center" vertical="top" wrapText="1"/>
    </xf>
    <xf numFmtId="0" fontId="9" fillId="0" borderId="15" xfId="3" applyFont="1" applyFill="1" applyBorder="1" applyAlignment="1">
      <alignment horizontal="center" vertical="top" wrapText="1"/>
    </xf>
    <xf numFmtId="49" fontId="9" fillId="0" borderId="14" xfId="3" applyNumberFormat="1" applyFont="1" applyFill="1" applyBorder="1" applyAlignment="1">
      <alignment horizontal="center" vertical="center"/>
    </xf>
    <xf numFmtId="172" fontId="9" fillId="0" borderId="14" xfId="4" applyFont="1" applyFill="1" applyBorder="1" applyAlignment="1">
      <alignment horizontal="center" vertical="center"/>
    </xf>
    <xf numFmtId="172" fontId="9" fillId="0" borderId="5" xfId="4" applyFont="1" applyFill="1" applyBorder="1" applyAlignment="1">
      <alignment horizontal="center" vertical="center"/>
    </xf>
    <xf numFmtId="172" fontId="9" fillId="0" borderId="15" xfId="4" applyFont="1" applyFill="1" applyBorder="1" applyAlignment="1">
      <alignment horizontal="center" vertical="center"/>
    </xf>
    <xf numFmtId="0" fontId="9" fillId="0" borderId="21" xfId="3" applyFont="1" applyFill="1" applyBorder="1" applyAlignment="1">
      <alignment horizontal="left" vertical="top"/>
    </xf>
    <xf numFmtId="0" fontId="9" fillId="0" borderId="22" xfId="3" applyFont="1" applyFill="1" applyBorder="1" applyAlignment="1">
      <alignment horizontal="left" vertical="top"/>
    </xf>
    <xf numFmtId="0" fontId="9" fillId="0" borderId="23" xfId="3" applyFont="1" applyFill="1" applyBorder="1" applyAlignment="1">
      <alignment horizontal="left" vertical="top"/>
    </xf>
    <xf numFmtId="172" fontId="9" fillId="0" borderId="6" xfId="4" applyFont="1" applyFill="1" applyBorder="1" applyAlignment="1">
      <alignment horizontal="center" vertical="top"/>
    </xf>
    <xf numFmtId="172" fontId="9" fillId="0" borderId="7" xfId="4" applyFont="1" applyFill="1" applyBorder="1" applyAlignment="1">
      <alignment horizontal="center" vertical="top"/>
    </xf>
    <xf numFmtId="172" fontId="9" fillId="0" borderId="8" xfId="4" applyFont="1" applyFill="1" applyBorder="1" applyAlignment="1">
      <alignment horizontal="center" vertical="top"/>
    </xf>
    <xf numFmtId="172" fontId="9" fillId="0" borderId="24" xfId="4" applyFont="1" applyFill="1" applyBorder="1" applyAlignment="1">
      <alignment horizontal="center" vertical="top"/>
    </xf>
    <xf numFmtId="172" fontId="9" fillId="0" borderId="22" xfId="4" applyFont="1" applyFill="1" applyBorder="1" applyAlignment="1">
      <alignment horizontal="center" vertical="top"/>
    </xf>
    <xf numFmtId="172" fontId="9" fillId="0" borderId="23" xfId="4" applyFont="1" applyFill="1" applyBorder="1" applyAlignment="1">
      <alignment horizontal="center" vertical="top"/>
    </xf>
    <xf numFmtId="172" fontId="9" fillId="0" borderId="25" xfId="4" applyFont="1" applyFill="1" applyBorder="1" applyAlignment="1">
      <alignment horizontal="center" vertical="top"/>
    </xf>
    <xf numFmtId="0" fontId="9" fillId="0" borderId="6" xfId="3" applyFont="1" applyFill="1" applyBorder="1" applyAlignment="1">
      <alignment horizontal="center" vertical="center" wrapText="1"/>
    </xf>
    <xf numFmtId="0" fontId="9" fillId="0" borderId="7" xfId="3" applyFont="1" applyFill="1" applyBorder="1" applyAlignment="1">
      <alignment horizontal="center" vertical="center" wrapText="1"/>
    </xf>
    <xf numFmtId="0" fontId="9" fillId="0" borderId="8" xfId="3" applyFont="1" applyFill="1" applyBorder="1" applyAlignment="1">
      <alignment horizontal="center" vertical="center" wrapText="1"/>
    </xf>
    <xf numFmtId="172" fontId="9" fillId="0" borderId="1" xfId="4" applyFont="1" applyFill="1" applyBorder="1" applyAlignment="1">
      <alignment horizontal="center" vertical="center"/>
    </xf>
    <xf numFmtId="172" fontId="9" fillId="0" borderId="20" xfId="4" applyFont="1" applyFill="1" applyBorder="1" applyAlignment="1">
      <alignment horizontal="center" vertical="top"/>
    </xf>
    <xf numFmtId="0" fontId="8" fillId="0" borderId="16" xfId="3" applyFont="1" applyFill="1" applyBorder="1" applyAlignment="1">
      <alignment horizontal="left" vertical="top"/>
    </xf>
    <xf numFmtId="0" fontId="8" fillId="0" borderId="17" xfId="3" applyFont="1" applyFill="1" applyBorder="1" applyAlignment="1">
      <alignment horizontal="left" vertical="top"/>
    </xf>
    <xf numFmtId="0" fontId="8" fillId="0" borderId="18" xfId="3" applyFont="1" applyFill="1" applyBorder="1" applyAlignment="1">
      <alignment horizontal="left" vertical="top"/>
    </xf>
    <xf numFmtId="0" fontId="8" fillId="0" borderId="0" xfId="3" applyFont="1" applyFill="1" applyAlignment="1">
      <alignment vertical="top"/>
    </xf>
    <xf numFmtId="0" fontId="9" fillId="0" borderId="19" xfId="3" applyFont="1" applyFill="1" applyBorder="1" applyAlignment="1">
      <alignment horizontal="left" vertical="top"/>
    </xf>
    <xf numFmtId="0" fontId="9" fillId="0" borderId="7" xfId="3" applyFont="1" applyFill="1" applyBorder="1" applyAlignment="1">
      <alignment horizontal="left" vertical="top"/>
    </xf>
    <xf numFmtId="0" fontId="9" fillId="0" borderId="20" xfId="3" applyFont="1" applyFill="1" applyBorder="1" applyAlignment="1">
      <alignment horizontal="left" vertical="top"/>
    </xf>
    <xf numFmtId="0" fontId="9" fillId="0" borderId="0" xfId="3" applyFont="1" applyFill="1" applyAlignment="1">
      <alignment vertical="top"/>
    </xf>
    <xf numFmtId="0" fontId="9" fillId="0" borderId="10" xfId="3" applyFont="1" applyFill="1" applyBorder="1" applyAlignment="1">
      <alignment horizontal="center" vertical="top"/>
    </xf>
    <xf numFmtId="0" fontId="9" fillId="0" borderId="11" xfId="3" applyFont="1" applyFill="1" applyBorder="1" applyAlignment="1">
      <alignment horizontal="center" vertical="top"/>
    </xf>
    <xf numFmtId="41" fontId="9" fillId="0" borderId="9" xfId="3" applyNumberFormat="1" applyFont="1" applyFill="1" applyBorder="1" applyAlignment="1">
      <alignment horizontal="center" vertical="top" wrapText="1"/>
    </xf>
    <xf numFmtId="41" fontId="9" fillId="0" borderId="10" xfId="3" applyNumberFormat="1" applyFont="1" applyFill="1" applyBorder="1" applyAlignment="1">
      <alignment horizontal="center" vertical="top"/>
    </xf>
    <xf numFmtId="41" fontId="9" fillId="0" borderId="11" xfId="3" applyNumberFormat="1" applyFont="1" applyFill="1" applyBorder="1" applyAlignment="1">
      <alignment horizontal="center" vertical="top"/>
    </xf>
    <xf numFmtId="49" fontId="9" fillId="0" borderId="9" xfId="3" applyNumberFormat="1" applyFont="1" applyFill="1" applyBorder="1" applyAlignment="1">
      <alignment horizontal="center" vertical="top"/>
    </xf>
    <xf numFmtId="49" fontId="9" fillId="0" borderId="10" xfId="3" applyNumberFormat="1" applyFont="1" applyFill="1" applyBorder="1" applyAlignment="1">
      <alignment horizontal="center" vertical="top"/>
    </xf>
    <xf numFmtId="49" fontId="9" fillId="0" borderId="11" xfId="3" applyNumberFormat="1" applyFont="1" applyFill="1" applyBorder="1" applyAlignment="1">
      <alignment horizontal="center" vertical="top"/>
    </xf>
    <xf numFmtId="172" fontId="9" fillId="0" borderId="9" xfId="4" applyFont="1" applyFill="1" applyBorder="1" applyAlignment="1">
      <alignment horizontal="center" vertical="top"/>
    </xf>
    <xf numFmtId="172" fontId="9" fillId="0" borderId="10" xfId="4" applyFont="1" applyFill="1" applyBorder="1" applyAlignment="1">
      <alignment horizontal="center" vertical="top"/>
    </xf>
    <xf numFmtId="172" fontId="9" fillId="0" borderId="11" xfId="4" applyFont="1" applyFill="1" applyBorder="1" applyAlignment="1">
      <alignment horizontal="center" vertical="top"/>
    </xf>
    <xf numFmtId="0" fontId="9" fillId="0" borderId="12" xfId="3" applyFont="1" applyFill="1" applyBorder="1" applyAlignment="1">
      <alignment horizontal="center" vertical="top"/>
    </xf>
    <xf numFmtId="0" fontId="9" fillId="0" borderId="0" xfId="3" applyFont="1" applyFill="1" applyBorder="1" applyAlignment="1">
      <alignment horizontal="center" vertical="top"/>
    </xf>
    <xf numFmtId="0" fontId="9" fillId="0" borderId="13" xfId="3" applyFont="1" applyFill="1" applyBorder="1" applyAlignment="1">
      <alignment horizontal="center" vertical="top"/>
    </xf>
    <xf numFmtId="41" fontId="9" fillId="0" borderId="12" xfId="3" applyNumberFormat="1" applyFont="1" applyFill="1" applyBorder="1" applyAlignment="1">
      <alignment horizontal="center" vertical="top"/>
    </xf>
    <xf numFmtId="41" fontId="9" fillId="0" borderId="0" xfId="3" applyNumberFormat="1" applyFont="1" applyFill="1" applyBorder="1" applyAlignment="1">
      <alignment horizontal="center" vertical="top"/>
    </xf>
    <xf numFmtId="41" fontId="9" fillId="0" borderId="13" xfId="3" applyNumberFormat="1" applyFont="1" applyFill="1" applyBorder="1" applyAlignment="1">
      <alignment horizontal="center" vertical="top"/>
    </xf>
    <xf numFmtId="49" fontId="9" fillId="0" borderId="12" xfId="3" applyNumberFormat="1" applyFont="1" applyFill="1" applyBorder="1" applyAlignment="1">
      <alignment horizontal="center" vertical="top"/>
    </xf>
    <xf numFmtId="49" fontId="9" fillId="0" borderId="0" xfId="3" applyNumberFormat="1" applyFont="1" applyFill="1" applyBorder="1" applyAlignment="1">
      <alignment horizontal="center" vertical="top"/>
    </xf>
    <xf numFmtId="49" fontId="9" fillId="0" borderId="13" xfId="3" applyNumberFormat="1" applyFont="1" applyFill="1" applyBorder="1" applyAlignment="1">
      <alignment horizontal="center" vertical="top"/>
    </xf>
    <xf numFmtId="172" fontId="9" fillId="0" borderId="12" xfId="4" applyFont="1" applyFill="1" applyBorder="1" applyAlignment="1">
      <alignment horizontal="center" vertical="top"/>
    </xf>
    <xf numFmtId="172" fontId="9" fillId="0" borderId="0" xfId="4" applyFont="1" applyFill="1" applyBorder="1" applyAlignment="1">
      <alignment horizontal="center" vertical="top"/>
    </xf>
    <xf numFmtId="172" fontId="9" fillId="0" borderId="13" xfId="4" applyFont="1" applyFill="1" applyBorder="1" applyAlignment="1">
      <alignment horizontal="center" vertical="top"/>
    </xf>
    <xf numFmtId="0" fontId="9" fillId="0" borderId="14" xfId="3" applyFont="1" applyFill="1" applyBorder="1" applyAlignment="1">
      <alignment horizontal="center" vertical="top"/>
    </xf>
    <xf numFmtId="0" fontId="9" fillId="0" borderId="5" xfId="3" applyFont="1" applyFill="1" applyBorder="1" applyAlignment="1">
      <alignment horizontal="center" vertical="top"/>
    </xf>
    <xf numFmtId="0" fontId="9" fillId="0" borderId="15" xfId="3" applyFont="1" applyFill="1" applyBorder="1" applyAlignment="1">
      <alignment horizontal="center" vertical="top"/>
    </xf>
    <xf numFmtId="41" fontId="9" fillId="0" borderId="14" xfId="3" applyNumberFormat="1" applyFont="1" applyFill="1" applyBorder="1" applyAlignment="1">
      <alignment horizontal="center" vertical="top"/>
    </xf>
    <xf numFmtId="41" fontId="9" fillId="0" borderId="5" xfId="3" applyNumberFormat="1" applyFont="1" applyFill="1" applyBorder="1" applyAlignment="1">
      <alignment horizontal="center" vertical="top"/>
    </xf>
    <xf numFmtId="41" fontId="9" fillId="0" borderId="15" xfId="3" applyNumberFormat="1" applyFont="1" applyFill="1" applyBorder="1" applyAlignment="1">
      <alignment horizontal="center" vertical="top"/>
    </xf>
    <xf numFmtId="49" fontId="9" fillId="0" borderId="14" xfId="3" applyNumberFormat="1" applyFont="1" applyFill="1" applyBorder="1" applyAlignment="1">
      <alignment horizontal="center" vertical="top"/>
    </xf>
    <xf numFmtId="49" fontId="9" fillId="0" borderId="5" xfId="3" applyNumberFormat="1" applyFont="1" applyFill="1" applyBorder="1" applyAlignment="1">
      <alignment horizontal="center" vertical="top"/>
    </xf>
    <xf numFmtId="49" fontId="9" fillId="0" borderId="15" xfId="3" applyNumberFormat="1" applyFont="1" applyFill="1" applyBorder="1" applyAlignment="1">
      <alignment horizontal="center" vertical="top"/>
    </xf>
    <xf numFmtId="172" fontId="9" fillId="0" borderId="14" xfId="4" applyFont="1" applyFill="1" applyBorder="1" applyAlignment="1">
      <alignment horizontal="center" vertical="top"/>
    </xf>
    <xf numFmtId="172" fontId="9" fillId="0" borderId="5" xfId="4" applyFont="1" applyFill="1" applyBorder="1" applyAlignment="1">
      <alignment horizontal="center" vertical="top"/>
    </xf>
    <xf numFmtId="172" fontId="9" fillId="0" borderId="15" xfId="4" applyFont="1" applyFill="1" applyBorder="1" applyAlignment="1">
      <alignment horizontal="center" vertical="top"/>
    </xf>
    <xf numFmtId="172" fontId="9" fillId="0" borderId="24" xfId="4" applyFont="1" applyFill="1" applyBorder="1" applyAlignment="1">
      <alignment horizontal="center" vertical="top"/>
    </xf>
    <xf numFmtId="172" fontId="9" fillId="0" borderId="22" xfId="4" applyFont="1" applyFill="1" applyBorder="1" applyAlignment="1">
      <alignment horizontal="center" vertical="top"/>
    </xf>
    <xf numFmtId="172" fontId="9" fillId="0" borderId="25" xfId="4" applyFont="1" applyFill="1" applyBorder="1" applyAlignment="1">
      <alignment horizontal="center" vertical="top"/>
    </xf>
    <xf numFmtId="0" fontId="8" fillId="0" borderId="16" xfId="3" applyFont="1" applyFill="1" applyBorder="1" applyAlignment="1">
      <alignment horizontal="left" vertical="top" wrapText="1"/>
    </xf>
    <xf numFmtId="0" fontId="8" fillId="0" borderId="17" xfId="3" applyFont="1" applyFill="1" applyBorder="1" applyAlignment="1">
      <alignment horizontal="left" vertical="top" wrapText="1"/>
    </xf>
    <xf numFmtId="0" fontId="8" fillId="0" borderId="18" xfId="3" applyFont="1" applyFill="1" applyBorder="1" applyAlignment="1">
      <alignment horizontal="left" vertical="top" wrapText="1"/>
    </xf>
    <xf numFmtId="49" fontId="9" fillId="0" borderId="1" xfId="3" applyNumberFormat="1" applyFont="1" applyFill="1" applyBorder="1" applyAlignment="1">
      <alignment horizontal="center" vertical="center" wrapText="1"/>
    </xf>
    <xf numFmtId="0" fontId="9" fillId="0" borderId="6" xfId="3" applyFont="1" applyFill="1" applyBorder="1" applyAlignment="1">
      <alignment horizontal="left" vertical="center" wrapText="1"/>
    </xf>
    <xf numFmtId="0" fontId="9" fillId="0" borderId="7" xfId="3" applyFont="1" applyFill="1" applyBorder="1" applyAlignment="1">
      <alignment horizontal="left" vertical="center" wrapText="1"/>
    </xf>
    <xf numFmtId="0" fontId="9" fillId="0" borderId="8" xfId="3" applyFont="1" applyFill="1" applyBorder="1" applyAlignment="1">
      <alignment horizontal="left" vertical="center" wrapText="1"/>
    </xf>
    <xf numFmtId="0" fontId="9" fillId="0" borderId="1" xfId="3" applyFont="1" applyFill="1" applyBorder="1" applyAlignment="1">
      <alignment horizontal="center" vertical="top" wrapText="1"/>
    </xf>
    <xf numFmtId="0" fontId="9" fillId="0" borderId="6" xfId="3" applyFont="1" applyFill="1" applyBorder="1" applyAlignment="1">
      <alignment horizontal="center" vertical="top" wrapText="1"/>
    </xf>
    <xf numFmtId="0" fontId="9" fillId="0" borderId="7" xfId="3" applyFont="1" applyFill="1" applyBorder="1" applyAlignment="1">
      <alignment horizontal="center" vertical="top" wrapText="1"/>
    </xf>
    <xf numFmtId="0" fontId="9" fillId="0" borderId="8" xfId="3" applyFont="1" applyFill="1" applyBorder="1" applyAlignment="1">
      <alignment horizontal="center" vertical="top" wrapText="1"/>
    </xf>
    <xf numFmtId="0" fontId="9" fillId="0" borderId="1" xfId="3" applyFont="1" applyFill="1" applyBorder="1" applyAlignment="1">
      <alignment horizontal="center" vertical="top"/>
    </xf>
    <xf numFmtId="49" fontId="9" fillId="0" borderId="6" xfId="3" applyNumberFormat="1" applyFont="1" applyFill="1" applyBorder="1" applyAlignment="1">
      <alignment horizontal="center" vertical="top"/>
    </xf>
    <xf numFmtId="49" fontId="9" fillId="0" borderId="7" xfId="3" applyNumberFormat="1" applyFont="1" applyFill="1" applyBorder="1" applyAlignment="1">
      <alignment horizontal="center" vertical="top"/>
    </xf>
    <xf numFmtId="49" fontId="9" fillId="0" borderId="8" xfId="3" applyNumberFormat="1" applyFont="1" applyFill="1" applyBorder="1" applyAlignment="1">
      <alignment horizontal="center" vertical="top"/>
    </xf>
    <xf numFmtId="49" fontId="9" fillId="0" borderId="9" xfId="3" applyNumberFormat="1" applyFont="1" applyFill="1" applyBorder="1" applyAlignment="1">
      <alignment horizontal="center" vertical="center" wrapText="1"/>
    </xf>
    <xf numFmtId="49" fontId="9" fillId="0" borderId="10" xfId="3" applyNumberFormat="1" applyFont="1" applyFill="1" applyBorder="1" applyAlignment="1">
      <alignment horizontal="center" vertical="center" wrapText="1"/>
    </xf>
    <xf numFmtId="49" fontId="9" fillId="0" borderId="11" xfId="3" applyNumberFormat="1" applyFont="1" applyFill="1" applyBorder="1" applyAlignment="1">
      <alignment horizontal="center" vertical="center" wrapText="1"/>
    </xf>
    <xf numFmtId="49" fontId="9" fillId="0" borderId="12" xfId="3" applyNumberFormat="1" applyFont="1" applyFill="1" applyBorder="1" applyAlignment="1">
      <alignment horizontal="center" vertical="center" wrapText="1"/>
    </xf>
    <xf numFmtId="49" fontId="9" fillId="0" borderId="0" xfId="3" applyNumberFormat="1" applyFont="1" applyFill="1" applyBorder="1" applyAlignment="1">
      <alignment horizontal="center" vertical="center" wrapText="1"/>
    </xf>
    <xf numFmtId="49" fontId="9" fillId="0" borderId="13" xfId="3" applyNumberFormat="1" applyFont="1" applyFill="1" applyBorder="1" applyAlignment="1">
      <alignment horizontal="center" vertical="center" wrapText="1"/>
    </xf>
    <xf numFmtId="49" fontId="9" fillId="0" borderId="14" xfId="3" applyNumberFormat="1" applyFont="1" applyFill="1" applyBorder="1" applyAlignment="1">
      <alignment horizontal="center" vertical="center" wrapText="1"/>
    </xf>
    <xf numFmtId="49" fontId="9" fillId="0" borderId="5" xfId="3" applyNumberFormat="1" applyFont="1" applyFill="1" applyBorder="1" applyAlignment="1">
      <alignment horizontal="center" vertical="center" wrapText="1"/>
    </xf>
    <xf numFmtId="49" fontId="9" fillId="0" borderId="15" xfId="3" applyNumberFormat="1" applyFont="1" applyFill="1" applyBorder="1" applyAlignment="1">
      <alignment horizontal="center" vertical="center" wrapText="1"/>
    </xf>
    <xf numFmtId="0" fontId="8" fillId="0" borderId="26" xfId="3" applyFont="1" applyFill="1" applyBorder="1" applyAlignment="1">
      <alignment horizontal="left" vertical="top"/>
    </xf>
    <xf numFmtId="0" fontId="8" fillId="0" borderId="27" xfId="3" applyFont="1" applyFill="1" applyBorder="1" applyAlignment="1">
      <alignment horizontal="left" vertical="top"/>
    </xf>
    <xf numFmtId="165" fontId="8" fillId="0" borderId="26" xfId="3" applyNumberFormat="1" applyFont="1" applyFill="1" applyBorder="1" applyAlignment="1">
      <alignment horizontal="center" vertical="top"/>
    </xf>
    <xf numFmtId="165" fontId="8" fillId="0" borderId="27" xfId="3" applyNumberFormat="1" applyFont="1" applyFill="1" applyBorder="1" applyAlignment="1">
      <alignment horizontal="center" vertical="top"/>
    </xf>
    <xf numFmtId="165" fontId="8" fillId="0" borderId="28" xfId="3" applyNumberFormat="1" applyFont="1" applyFill="1" applyBorder="1" applyAlignment="1">
      <alignment horizontal="center" vertical="top"/>
    </xf>
    <xf numFmtId="0" fontId="8" fillId="0" borderId="29" xfId="3" applyFont="1" applyFill="1" applyBorder="1" applyAlignment="1">
      <alignment horizontal="center" vertical="top"/>
    </xf>
    <xf numFmtId="0" fontId="8" fillId="0" borderId="27" xfId="3" applyFont="1" applyFill="1" applyBorder="1" applyAlignment="1">
      <alignment horizontal="center" vertical="top"/>
    </xf>
    <xf numFmtId="0" fontId="8" fillId="0" borderId="28" xfId="3" applyFont="1" applyFill="1" applyBorder="1" applyAlignment="1">
      <alignment horizontal="center" vertical="top"/>
    </xf>
    <xf numFmtId="0" fontId="8" fillId="0" borderId="30" xfId="3" applyFont="1" applyFill="1" applyBorder="1" applyAlignment="1">
      <alignment horizontal="center" vertical="top"/>
    </xf>
    <xf numFmtId="0" fontId="5" fillId="0" borderId="0" xfId="3" applyFont="1" applyFill="1" applyAlignment="1">
      <alignment vertical="top"/>
    </xf>
    <xf numFmtId="165" fontId="5" fillId="0" borderId="0" xfId="3" applyNumberFormat="1" applyFont="1" applyFill="1" applyAlignment="1">
      <alignment horizontal="center" vertical="top"/>
    </xf>
    <xf numFmtId="0" fontId="4" fillId="0" borderId="0" xfId="3" applyFont="1" applyFill="1" applyAlignment="1">
      <alignment vertical="top"/>
    </xf>
    <xf numFmtId="0" fontId="4" fillId="0" borderId="0" xfId="3" applyFont="1" applyFill="1" applyAlignment="1">
      <alignment horizontal="center" vertical="top"/>
    </xf>
    <xf numFmtId="0" fontId="4" fillId="0" borderId="5" xfId="3" applyFont="1" applyFill="1" applyBorder="1" applyAlignment="1">
      <alignment vertical="top"/>
    </xf>
    <xf numFmtId="0" fontId="5" fillId="0" borderId="5" xfId="3" applyFont="1" applyFill="1" applyBorder="1" applyAlignment="1">
      <alignment horizontal="center" vertical="top"/>
    </xf>
    <xf numFmtId="0" fontId="4" fillId="0" borderId="0" xfId="3" applyFont="1" applyFill="1" applyBorder="1" applyAlignment="1">
      <alignment vertical="top"/>
    </xf>
    <xf numFmtId="0" fontId="5" fillId="0" borderId="0" xfId="3" applyFont="1" applyFill="1" applyBorder="1" applyAlignment="1">
      <alignment horizontal="center" vertical="top"/>
    </xf>
    <xf numFmtId="0" fontId="7" fillId="0" borderId="0" xfId="3" applyFont="1" applyFill="1" applyAlignment="1">
      <alignment horizontal="center" vertical="top"/>
    </xf>
    <xf numFmtId="0" fontId="10" fillId="0" borderId="0" xfId="3" applyFont="1" applyFill="1" applyAlignment="1">
      <alignment vertical="top"/>
    </xf>
    <xf numFmtId="0" fontId="10" fillId="0" borderId="0" xfId="3" applyFont="1" applyFill="1"/>
    <xf numFmtId="0" fontId="18" fillId="0" borderId="0" xfId="3" applyFont="1" applyFill="1" applyAlignment="1">
      <alignment horizontal="left" vertical="top" wrapText="1"/>
    </xf>
    <xf numFmtId="0" fontId="20" fillId="0" borderId="0" xfId="3" applyFont="1" applyFill="1"/>
    <xf numFmtId="0" fontId="20" fillId="0" borderId="0" xfId="3" applyFont="1" applyFill="1" applyAlignment="1">
      <alignment horizontal="right"/>
    </xf>
    <xf numFmtId="0" fontId="10" fillId="0" borderId="0" xfId="3" applyFont="1" applyAlignment="1">
      <alignment horizontal="left" wrapText="1"/>
    </xf>
    <xf numFmtId="0" fontId="22" fillId="0" borderId="31" xfId="3" applyFont="1" applyBorder="1" applyAlignment="1">
      <alignment horizontal="center" vertical="top"/>
    </xf>
    <xf numFmtId="0" fontId="22" fillId="0" borderId="32" xfId="3" applyFont="1" applyBorder="1" applyAlignment="1">
      <alignment horizontal="center" vertical="top"/>
    </xf>
    <xf numFmtId="0" fontId="22" fillId="0" borderId="39" xfId="3" applyFont="1" applyBorder="1" applyAlignment="1">
      <alignment horizontal="center" vertical="top"/>
    </xf>
    <xf numFmtId="0" fontId="22" fillId="0" borderId="40" xfId="3" applyFont="1" applyBorder="1" applyAlignment="1">
      <alignment horizontal="center" vertical="top"/>
    </xf>
    <xf numFmtId="0" fontId="7" fillId="0" borderId="41" xfId="3" applyFont="1" applyBorder="1" applyAlignment="1">
      <alignment horizontal="center"/>
    </xf>
    <xf numFmtId="0" fontId="7" fillId="0" borderId="42" xfId="3" applyFont="1" applyBorder="1" applyAlignment="1">
      <alignment horizontal="center"/>
    </xf>
    <xf numFmtId="0" fontId="7" fillId="0" borderId="43" xfId="3" applyFont="1" applyBorder="1" applyAlignment="1">
      <alignment horizontal="center"/>
    </xf>
    <xf numFmtId="0" fontId="7" fillId="0" borderId="44" xfId="3" applyFont="1" applyBorder="1" applyAlignment="1">
      <alignment horizontal="center"/>
    </xf>
    <xf numFmtId="0" fontId="7" fillId="0" borderId="1" xfId="3" applyFont="1" applyBorder="1" applyAlignment="1">
      <alignment horizontal="center"/>
    </xf>
    <xf numFmtId="0" fontId="7" fillId="0" borderId="45" xfId="3" applyFont="1" applyBorder="1" applyAlignment="1">
      <alignment horizontal="center"/>
    </xf>
    <xf numFmtId="0" fontId="7" fillId="0" borderId="46" xfId="3" applyFont="1" applyBorder="1" applyAlignment="1">
      <alignment horizontal="center" vertical="center"/>
    </xf>
    <xf numFmtId="0" fontId="7" fillId="0" borderId="47" xfId="3" applyFont="1" applyBorder="1" applyAlignment="1">
      <alignment horizontal="center" vertical="center"/>
    </xf>
    <xf numFmtId="0" fontId="7" fillId="0" borderId="48" xfId="3" applyFont="1" applyBorder="1" applyAlignment="1">
      <alignment horizontal="center" vertical="center"/>
    </xf>
    <xf numFmtId="0" fontId="7" fillId="0" borderId="0" xfId="3" applyFont="1" applyAlignment="1">
      <alignment vertical="top"/>
    </xf>
    <xf numFmtId="0" fontId="5" fillId="0" borderId="0" xfId="3" applyFont="1" applyAlignment="1">
      <alignment horizontal="left" vertical="top"/>
    </xf>
    <xf numFmtId="0" fontId="5" fillId="0" borderId="6" xfId="3" applyFont="1" applyBorder="1" applyAlignment="1">
      <alignment horizontal="center" vertical="top" wrapText="1"/>
    </xf>
    <xf numFmtId="0" fontId="5" fillId="0" borderId="7" xfId="3" applyFont="1" applyBorder="1" applyAlignment="1">
      <alignment horizontal="center" vertical="top" wrapText="1"/>
    </xf>
    <xf numFmtId="0" fontId="5" fillId="0" borderId="8" xfId="3" applyFont="1" applyBorder="1" applyAlignment="1">
      <alignment horizontal="center" vertical="top" wrapText="1"/>
    </xf>
  </cellXfs>
  <cellStyles count="5">
    <cellStyle name="Обычный" xfId="0" builtinId="0"/>
    <cellStyle name="Обычный 2" xfId="3"/>
    <cellStyle name="Обычный 6" xfId="1"/>
    <cellStyle name="Обычный 7" xfId="2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zoomScaleNormal="100" workbookViewId="0">
      <selection activeCell="C17" sqref="C17:F17"/>
    </sheetView>
  </sheetViews>
  <sheetFormatPr defaultRowHeight="12.75" x14ac:dyDescent="0.2"/>
  <cols>
    <col min="1" max="1" width="0.140625" style="9" customWidth="1"/>
    <col min="2" max="2" width="43.5703125" style="9" customWidth="1"/>
    <col min="3" max="3" width="7.28515625" style="9" customWidth="1"/>
    <col min="4" max="5" width="23.28515625" style="9" customWidth="1"/>
    <col min="6" max="6" width="22" style="9" customWidth="1"/>
    <col min="7" max="11" width="8.28515625" style="9" customWidth="1"/>
    <col min="12" max="17" width="9.140625" style="9" customWidth="1"/>
    <col min="18" max="257" width="9.140625" style="9"/>
    <col min="258" max="258" width="0.140625" style="9" customWidth="1"/>
    <col min="259" max="259" width="43.5703125" style="9" customWidth="1"/>
    <col min="260" max="260" width="7.28515625" style="9" customWidth="1"/>
    <col min="261" max="261" width="23.28515625" style="9" customWidth="1"/>
    <col min="262" max="262" width="22" style="9" customWidth="1"/>
    <col min="263" max="267" width="8.28515625" style="9" customWidth="1"/>
    <col min="268" max="513" width="9.140625" style="9"/>
    <col min="514" max="514" width="0.140625" style="9" customWidth="1"/>
    <col min="515" max="515" width="43.5703125" style="9" customWidth="1"/>
    <col min="516" max="516" width="7.28515625" style="9" customWidth="1"/>
    <col min="517" max="517" width="23.28515625" style="9" customWidth="1"/>
    <col min="518" max="518" width="22" style="9" customWidth="1"/>
    <col min="519" max="523" width="8.28515625" style="9" customWidth="1"/>
    <col min="524" max="769" width="9.140625" style="9"/>
    <col min="770" max="770" width="0.140625" style="9" customWidth="1"/>
    <col min="771" max="771" width="43.5703125" style="9" customWidth="1"/>
    <col min="772" max="772" width="7.28515625" style="9" customWidth="1"/>
    <col min="773" max="773" width="23.28515625" style="9" customWidth="1"/>
    <col min="774" max="774" width="22" style="9" customWidth="1"/>
    <col min="775" max="779" width="8.28515625" style="9" customWidth="1"/>
    <col min="780" max="1025" width="9.140625" style="9"/>
    <col min="1026" max="1026" width="0.140625" style="9" customWidth="1"/>
    <col min="1027" max="1027" width="43.5703125" style="9" customWidth="1"/>
    <col min="1028" max="1028" width="7.28515625" style="9" customWidth="1"/>
    <col min="1029" max="1029" width="23.28515625" style="9" customWidth="1"/>
    <col min="1030" max="1030" width="22" style="9" customWidth="1"/>
    <col min="1031" max="1035" width="8.28515625" style="9" customWidth="1"/>
    <col min="1036" max="1281" width="9.140625" style="9"/>
    <col min="1282" max="1282" width="0.140625" style="9" customWidth="1"/>
    <col min="1283" max="1283" width="43.5703125" style="9" customWidth="1"/>
    <col min="1284" max="1284" width="7.28515625" style="9" customWidth="1"/>
    <col min="1285" max="1285" width="23.28515625" style="9" customWidth="1"/>
    <col min="1286" max="1286" width="22" style="9" customWidth="1"/>
    <col min="1287" max="1291" width="8.28515625" style="9" customWidth="1"/>
    <col min="1292" max="1537" width="9.140625" style="9"/>
    <col min="1538" max="1538" width="0.140625" style="9" customWidth="1"/>
    <col min="1539" max="1539" width="43.5703125" style="9" customWidth="1"/>
    <col min="1540" max="1540" width="7.28515625" style="9" customWidth="1"/>
    <col min="1541" max="1541" width="23.28515625" style="9" customWidth="1"/>
    <col min="1542" max="1542" width="22" style="9" customWidth="1"/>
    <col min="1543" max="1547" width="8.28515625" style="9" customWidth="1"/>
    <col min="1548" max="1793" width="9.140625" style="9"/>
    <col min="1794" max="1794" width="0.140625" style="9" customWidth="1"/>
    <col min="1795" max="1795" width="43.5703125" style="9" customWidth="1"/>
    <col min="1796" max="1796" width="7.28515625" style="9" customWidth="1"/>
    <col min="1797" max="1797" width="23.28515625" style="9" customWidth="1"/>
    <col min="1798" max="1798" width="22" style="9" customWidth="1"/>
    <col min="1799" max="1803" width="8.28515625" style="9" customWidth="1"/>
    <col min="1804" max="2049" width="9.140625" style="9"/>
    <col min="2050" max="2050" width="0.140625" style="9" customWidth="1"/>
    <col min="2051" max="2051" width="43.5703125" style="9" customWidth="1"/>
    <col min="2052" max="2052" width="7.28515625" style="9" customWidth="1"/>
    <col min="2053" max="2053" width="23.28515625" style="9" customWidth="1"/>
    <col min="2054" max="2054" width="22" style="9" customWidth="1"/>
    <col min="2055" max="2059" width="8.28515625" style="9" customWidth="1"/>
    <col min="2060" max="2305" width="9.140625" style="9"/>
    <col min="2306" max="2306" width="0.140625" style="9" customWidth="1"/>
    <col min="2307" max="2307" width="43.5703125" style="9" customWidth="1"/>
    <col min="2308" max="2308" width="7.28515625" style="9" customWidth="1"/>
    <col min="2309" max="2309" width="23.28515625" style="9" customWidth="1"/>
    <col min="2310" max="2310" width="22" style="9" customWidth="1"/>
    <col min="2311" max="2315" width="8.28515625" style="9" customWidth="1"/>
    <col min="2316" max="2561" width="9.140625" style="9"/>
    <col min="2562" max="2562" width="0.140625" style="9" customWidth="1"/>
    <col min="2563" max="2563" width="43.5703125" style="9" customWidth="1"/>
    <col min="2564" max="2564" width="7.28515625" style="9" customWidth="1"/>
    <col min="2565" max="2565" width="23.28515625" style="9" customWidth="1"/>
    <col min="2566" max="2566" width="22" style="9" customWidth="1"/>
    <col min="2567" max="2571" width="8.28515625" style="9" customWidth="1"/>
    <col min="2572" max="2817" width="9.140625" style="9"/>
    <col min="2818" max="2818" width="0.140625" style="9" customWidth="1"/>
    <col min="2819" max="2819" width="43.5703125" style="9" customWidth="1"/>
    <col min="2820" max="2820" width="7.28515625" style="9" customWidth="1"/>
    <col min="2821" max="2821" width="23.28515625" style="9" customWidth="1"/>
    <col min="2822" max="2822" width="22" style="9" customWidth="1"/>
    <col min="2823" max="2827" width="8.28515625" style="9" customWidth="1"/>
    <col min="2828" max="3073" width="9.140625" style="9"/>
    <col min="3074" max="3074" width="0.140625" style="9" customWidth="1"/>
    <col min="3075" max="3075" width="43.5703125" style="9" customWidth="1"/>
    <col min="3076" max="3076" width="7.28515625" style="9" customWidth="1"/>
    <col min="3077" max="3077" width="23.28515625" style="9" customWidth="1"/>
    <col min="3078" max="3078" width="22" style="9" customWidth="1"/>
    <col min="3079" max="3083" width="8.28515625" style="9" customWidth="1"/>
    <col min="3084" max="3329" width="9.140625" style="9"/>
    <col min="3330" max="3330" width="0.140625" style="9" customWidth="1"/>
    <col min="3331" max="3331" width="43.5703125" style="9" customWidth="1"/>
    <col min="3332" max="3332" width="7.28515625" style="9" customWidth="1"/>
    <col min="3333" max="3333" width="23.28515625" style="9" customWidth="1"/>
    <col min="3334" max="3334" width="22" style="9" customWidth="1"/>
    <col min="3335" max="3339" width="8.28515625" style="9" customWidth="1"/>
    <col min="3340" max="3585" width="9.140625" style="9"/>
    <col min="3586" max="3586" width="0.140625" style="9" customWidth="1"/>
    <col min="3587" max="3587" width="43.5703125" style="9" customWidth="1"/>
    <col min="3588" max="3588" width="7.28515625" style="9" customWidth="1"/>
    <col min="3589" max="3589" width="23.28515625" style="9" customWidth="1"/>
    <col min="3590" max="3590" width="22" style="9" customWidth="1"/>
    <col min="3591" max="3595" width="8.28515625" style="9" customWidth="1"/>
    <col min="3596" max="3841" width="9.140625" style="9"/>
    <col min="3842" max="3842" width="0.140625" style="9" customWidth="1"/>
    <col min="3843" max="3843" width="43.5703125" style="9" customWidth="1"/>
    <col min="3844" max="3844" width="7.28515625" style="9" customWidth="1"/>
    <col min="3845" max="3845" width="23.28515625" style="9" customWidth="1"/>
    <col min="3846" max="3846" width="22" style="9" customWidth="1"/>
    <col min="3847" max="3851" width="8.28515625" style="9" customWidth="1"/>
    <col min="3852" max="4097" width="9.140625" style="9"/>
    <col min="4098" max="4098" width="0.140625" style="9" customWidth="1"/>
    <col min="4099" max="4099" width="43.5703125" style="9" customWidth="1"/>
    <col min="4100" max="4100" width="7.28515625" style="9" customWidth="1"/>
    <col min="4101" max="4101" width="23.28515625" style="9" customWidth="1"/>
    <col min="4102" max="4102" width="22" style="9" customWidth="1"/>
    <col min="4103" max="4107" width="8.28515625" style="9" customWidth="1"/>
    <col min="4108" max="4353" width="9.140625" style="9"/>
    <col min="4354" max="4354" width="0.140625" style="9" customWidth="1"/>
    <col min="4355" max="4355" width="43.5703125" style="9" customWidth="1"/>
    <col min="4356" max="4356" width="7.28515625" style="9" customWidth="1"/>
    <col min="4357" max="4357" width="23.28515625" style="9" customWidth="1"/>
    <col min="4358" max="4358" width="22" style="9" customWidth="1"/>
    <col min="4359" max="4363" width="8.28515625" style="9" customWidth="1"/>
    <col min="4364" max="4609" width="9.140625" style="9"/>
    <col min="4610" max="4610" width="0.140625" style="9" customWidth="1"/>
    <col min="4611" max="4611" width="43.5703125" style="9" customWidth="1"/>
    <col min="4612" max="4612" width="7.28515625" style="9" customWidth="1"/>
    <col min="4613" max="4613" width="23.28515625" style="9" customWidth="1"/>
    <col min="4614" max="4614" width="22" style="9" customWidth="1"/>
    <col min="4615" max="4619" width="8.28515625" style="9" customWidth="1"/>
    <col min="4620" max="4865" width="9.140625" style="9"/>
    <col min="4866" max="4866" width="0.140625" style="9" customWidth="1"/>
    <col min="4867" max="4867" width="43.5703125" style="9" customWidth="1"/>
    <col min="4868" max="4868" width="7.28515625" style="9" customWidth="1"/>
    <col min="4869" max="4869" width="23.28515625" style="9" customWidth="1"/>
    <col min="4870" max="4870" width="22" style="9" customWidth="1"/>
    <col min="4871" max="4875" width="8.28515625" style="9" customWidth="1"/>
    <col min="4876" max="5121" width="9.140625" style="9"/>
    <col min="5122" max="5122" width="0.140625" style="9" customWidth="1"/>
    <col min="5123" max="5123" width="43.5703125" style="9" customWidth="1"/>
    <col min="5124" max="5124" width="7.28515625" style="9" customWidth="1"/>
    <col min="5125" max="5125" width="23.28515625" style="9" customWidth="1"/>
    <col min="5126" max="5126" width="22" style="9" customWidth="1"/>
    <col min="5127" max="5131" width="8.28515625" style="9" customWidth="1"/>
    <col min="5132" max="5377" width="9.140625" style="9"/>
    <col min="5378" max="5378" width="0.140625" style="9" customWidth="1"/>
    <col min="5379" max="5379" width="43.5703125" style="9" customWidth="1"/>
    <col min="5380" max="5380" width="7.28515625" style="9" customWidth="1"/>
    <col min="5381" max="5381" width="23.28515625" style="9" customWidth="1"/>
    <col min="5382" max="5382" width="22" style="9" customWidth="1"/>
    <col min="5383" max="5387" width="8.28515625" style="9" customWidth="1"/>
    <col min="5388" max="5633" width="9.140625" style="9"/>
    <col min="5634" max="5634" width="0.140625" style="9" customWidth="1"/>
    <col min="5635" max="5635" width="43.5703125" style="9" customWidth="1"/>
    <col min="5636" max="5636" width="7.28515625" style="9" customWidth="1"/>
    <col min="5637" max="5637" width="23.28515625" style="9" customWidth="1"/>
    <col min="5638" max="5638" width="22" style="9" customWidth="1"/>
    <col min="5639" max="5643" width="8.28515625" style="9" customWidth="1"/>
    <col min="5644" max="5889" width="9.140625" style="9"/>
    <col min="5890" max="5890" width="0.140625" style="9" customWidth="1"/>
    <col min="5891" max="5891" width="43.5703125" style="9" customWidth="1"/>
    <col min="5892" max="5892" width="7.28515625" style="9" customWidth="1"/>
    <col min="5893" max="5893" width="23.28515625" style="9" customWidth="1"/>
    <col min="5894" max="5894" width="22" style="9" customWidth="1"/>
    <col min="5895" max="5899" width="8.28515625" style="9" customWidth="1"/>
    <col min="5900" max="6145" width="9.140625" style="9"/>
    <col min="6146" max="6146" width="0.140625" style="9" customWidth="1"/>
    <col min="6147" max="6147" width="43.5703125" style="9" customWidth="1"/>
    <col min="6148" max="6148" width="7.28515625" style="9" customWidth="1"/>
    <col min="6149" max="6149" width="23.28515625" style="9" customWidth="1"/>
    <col min="6150" max="6150" width="22" style="9" customWidth="1"/>
    <col min="6151" max="6155" width="8.28515625" style="9" customWidth="1"/>
    <col min="6156" max="6401" width="9.140625" style="9"/>
    <col min="6402" max="6402" width="0.140625" style="9" customWidth="1"/>
    <col min="6403" max="6403" width="43.5703125" style="9" customWidth="1"/>
    <col min="6404" max="6404" width="7.28515625" style="9" customWidth="1"/>
    <col min="6405" max="6405" width="23.28515625" style="9" customWidth="1"/>
    <col min="6406" max="6406" width="22" style="9" customWidth="1"/>
    <col min="6407" max="6411" width="8.28515625" style="9" customWidth="1"/>
    <col min="6412" max="6657" width="9.140625" style="9"/>
    <col min="6658" max="6658" width="0.140625" style="9" customWidth="1"/>
    <col min="6659" max="6659" width="43.5703125" style="9" customWidth="1"/>
    <col min="6660" max="6660" width="7.28515625" style="9" customWidth="1"/>
    <col min="6661" max="6661" width="23.28515625" style="9" customWidth="1"/>
    <col min="6662" max="6662" width="22" style="9" customWidth="1"/>
    <col min="6663" max="6667" width="8.28515625" style="9" customWidth="1"/>
    <col min="6668" max="6913" width="9.140625" style="9"/>
    <col min="6914" max="6914" width="0.140625" style="9" customWidth="1"/>
    <col min="6915" max="6915" width="43.5703125" style="9" customWidth="1"/>
    <col min="6916" max="6916" width="7.28515625" style="9" customWidth="1"/>
    <col min="6917" max="6917" width="23.28515625" style="9" customWidth="1"/>
    <col min="6918" max="6918" width="22" style="9" customWidth="1"/>
    <col min="6919" max="6923" width="8.28515625" style="9" customWidth="1"/>
    <col min="6924" max="7169" width="9.140625" style="9"/>
    <col min="7170" max="7170" width="0.140625" style="9" customWidth="1"/>
    <col min="7171" max="7171" width="43.5703125" style="9" customWidth="1"/>
    <col min="7172" max="7172" width="7.28515625" style="9" customWidth="1"/>
    <col min="7173" max="7173" width="23.28515625" style="9" customWidth="1"/>
    <col min="7174" max="7174" width="22" style="9" customWidth="1"/>
    <col min="7175" max="7179" width="8.28515625" style="9" customWidth="1"/>
    <col min="7180" max="7425" width="9.140625" style="9"/>
    <col min="7426" max="7426" width="0.140625" style="9" customWidth="1"/>
    <col min="7427" max="7427" width="43.5703125" style="9" customWidth="1"/>
    <col min="7428" max="7428" width="7.28515625" style="9" customWidth="1"/>
    <col min="7429" max="7429" width="23.28515625" style="9" customWidth="1"/>
    <col min="7430" max="7430" width="22" style="9" customWidth="1"/>
    <col min="7431" max="7435" width="8.28515625" style="9" customWidth="1"/>
    <col min="7436" max="7681" width="9.140625" style="9"/>
    <col min="7682" max="7682" width="0.140625" style="9" customWidth="1"/>
    <col min="7683" max="7683" width="43.5703125" style="9" customWidth="1"/>
    <col min="7684" max="7684" width="7.28515625" style="9" customWidth="1"/>
    <col min="7685" max="7685" width="23.28515625" style="9" customWidth="1"/>
    <col min="7686" max="7686" width="22" style="9" customWidth="1"/>
    <col min="7687" max="7691" width="8.28515625" style="9" customWidth="1"/>
    <col min="7692" max="7937" width="9.140625" style="9"/>
    <col min="7938" max="7938" width="0.140625" style="9" customWidth="1"/>
    <col min="7939" max="7939" width="43.5703125" style="9" customWidth="1"/>
    <col min="7940" max="7940" width="7.28515625" style="9" customWidth="1"/>
    <col min="7941" max="7941" width="23.28515625" style="9" customWidth="1"/>
    <col min="7942" max="7942" width="22" style="9" customWidth="1"/>
    <col min="7943" max="7947" width="8.28515625" style="9" customWidth="1"/>
    <col min="7948" max="8193" width="9.140625" style="9"/>
    <col min="8194" max="8194" width="0.140625" style="9" customWidth="1"/>
    <col min="8195" max="8195" width="43.5703125" style="9" customWidth="1"/>
    <col min="8196" max="8196" width="7.28515625" style="9" customWidth="1"/>
    <col min="8197" max="8197" width="23.28515625" style="9" customWidth="1"/>
    <col min="8198" max="8198" width="22" style="9" customWidth="1"/>
    <col min="8199" max="8203" width="8.28515625" style="9" customWidth="1"/>
    <col min="8204" max="8449" width="9.140625" style="9"/>
    <col min="8450" max="8450" width="0.140625" style="9" customWidth="1"/>
    <col min="8451" max="8451" width="43.5703125" style="9" customWidth="1"/>
    <col min="8452" max="8452" width="7.28515625" style="9" customWidth="1"/>
    <col min="8453" max="8453" width="23.28515625" style="9" customWidth="1"/>
    <col min="8454" max="8454" width="22" style="9" customWidth="1"/>
    <col min="8455" max="8459" width="8.28515625" style="9" customWidth="1"/>
    <col min="8460" max="8705" width="9.140625" style="9"/>
    <col min="8706" max="8706" width="0.140625" style="9" customWidth="1"/>
    <col min="8707" max="8707" width="43.5703125" style="9" customWidth="1"/>
    <col min="8708" max="8708" width="7.28515625" style="9" customWidth="1"/>
    <col min="8709" max="8709" width="23.28515625" style="9" customWidth="1"/>
    <col min="8710" max="8710" width="22" style="9" customWidth="1"/>
    <col min="8711" max="8715" width="8.28515625" style="9" customWidth="1"/>
    <col min="8716" max="8961" width="9.140625" style="9"/>
    <col min="8962" max="8962" width="0.140625" style="9" customWidth="1"/>
    <col min="8963" max="8963" width="43.5703125" style="9" customWidth="1"/>
    <col min="8964" max="8964" width="7.28515625" style="9" customWidth="1"/>
    <col min="8965" max="8965" width="23.28515625" style="9" customWidth="1"/>
    <col min="8966" max="8966" width="22" style="9" customWidth="1"/>
    <col min="8967" max="8971" width="8.28515625" style="9" customWidth="1"/>
    <col min="8972" max="9217" width="9.140625" style="9"/>
    <col min="9218" max="9218" width="0.140625" style="9" customWidth="1"/>
    <col min="9219" max="9219" width="43.5703125" style="9" customWidth="1"/>
    <col min="9220" max="9220" width="7.28515625" style="9" customWidth="1"/>
    <col min="9221" max="9221" width="23.28515625" style="9" customWidth="1"/>
    <col min="9222" max="9222" width="22" style="9" customWidth="1"/>
    <col min="9223" max="9227" width="8.28515625" style="9" customWidth="1"/>
    <col min="9228" max="9473" width="9.140625" style="9"/>
    <col min="9474" max="9474" width="0.140625" style="9" customWidth="1"/>
    <col min="9475" max="9475" width="43.5703125" style="9" customWidth="1"/>
    <col min="9476" max="9476" width="7.28515625" style="9" customWidth="1"/>
    <col min="9477" max="9477" width="23.28515625" style="9" customWidth="1"/>
    <col min="9478" max="9478" width="22" style="9" customWidth="1"/>
    <col min="9479" max="9483" width="8.28515625" style="9" customWidth="1"/>
    <col min="9484" max="9729" width="9.140625" style="9"/>
    <col min="9730" max="9730" width="0.140625" style="9" customWidth="1"/>
    <col min="9731" max="9731" width="43.5703125" style="9" customWidth="1"/>
    <col min="9732" max="9732" width="7.28515625" style="9" customWidth="1"/>
    <col min="9733" max="9733" width="23.28515625" style="9" customWidth="1"/>
    <col min="9734" max="9734" width="22" style="9" customWidth="1"/>
    <col min="9735" max="9739" width="8.28515625" style="9" customWidth="1"/>
    <col min="9740" max="9985" width="9.140625" style="9"/>
    <col min="9986" max="9986" width="0.140625" style="9" customWidth="1"/>
    <col min="9987" max="9987" width="43.5703125" style="9" customWidth="1"/>
    <col min="9988" max="9988" width="7.28515625" style="9" customWidth="1"/>
    <col min="9989" max="9989" width="23.28515625" style="9" customWidth="1"/>
    <col min="9990" max="9990" width="22" style="9" customWidth="1"/>
    <col min="9991" max="9995" width="8.28515625" style="9" customWidth="1"/>
    <col min="9996" max="10241" width="9.140625" style="9"/>
    <col min="10242" max="10242" width="0.140625" style="9" customWidth="1"/>
    <col min="10243" max="10243" width="43.5703125" style="9" customWidth="1"/>
    <col min="10244" max="10244" width="7.28515625" style="9" customWidth="1"/>
    <col min="10245" max="10245" width="23.28515625" style="9" customWidth="1"/>
    <col min="10246" max="10246" width="22" style="9" customWidth="1"/>
    <col min="10247" max="10251" width="8.28515625" style="9" customWidth="1"/>
    <col min="10252" max="10497" width="9.140625" style="9"/>
    <col min="10498" max="10498" width="0.140625" style="9" customWidth="1"/>
    <col min="10499" max="10499" width="43.5703125" style="9" customWidth="1"/>
    <col min="10500" max="10500" width="7.28515625" style="9" customWidth="1"/>
    <col min="10501" max="10501" width="23.28515625" style="9" customWidth="1"/>
    <col min="10502" max="10502" width="22" style="9" customWidth="1"/>
    <col min="10503" max="10507" width="8.28515625" style="9" customWidth="1"/>
    <col min="10508" max="10753" width="9.140625" style="9"/>
    <col min="10754" max="10754" width="0.140625" style="9" customWidth="1"/>
    <col min="10755" max="10755" width="43.5703125" style="9" customWidth="1"/>
    <col min="10756" max="10756" width="7.28515625" style="9" customWidth="1"/>
    <col min="10757" max="10757" width="23.28515625" style="9" customWidth="1"/>
    <col min="10758" max="10758" width="22" style="9" customWidth="1"/>
    <col min="10759" max="10763" width="8.28515625" style="9" customWidth="1"/>
    <col min="10764" max="11009" width="9.140625" style="9"/>
    <col min="11010" max="11010" width="0.140625" style="9" customWidth="1"/>
    <col min="11011" max="11011" width="43.5703125" style="9" customWidth="1"/>
    <col min="11012" max="11012" width="7.28515625" style="9" customWidth="1"/>
    <col min="11013" max="11013" width="23.28515625" style="9" customWidth="1"/>
    <col min="11014" max="11014" width="22" style="9" customWidth="1"/>
    <col min="11015" max="11019" width="8.28515625" style="9" customWidth="1"/>
    <col min="11020" max="11265" width="9.140625" style="9"/>
    <col min="11266" max="11266" width="0.140625" style="9" customWidth="1"/>
    <col min="11267" max="11267" width="43.5703125" style="9" customWidth="1"/>
    <col min="11268" max="11268" width="7.28515625" style="9" customWidth="1"/>
    <col min="11269" max="11269" width="23.28515625" style="9" customWidth="1"/>
    <col min="11270" max="11270" width="22" style="9" customWidth="1"/>
    <col min="11271" max="11275" width="8.28515625" style="9" customWidth="1"/>
    <col min="11276" max="11521" width="9.140625" style="9"/>
    <col min="11522" max="11522" width="0.140625" style="9" customWidth="1"/>
    <col min="11523" max="11523" width="43.5703125" style="9" customWidth="1"/>
    <col min="11524" max="11524" width="7.28515625" style="9" customWidth="1"/>
    <col min="11525" max="11525" width="23.28515625" style="9" customWidth="1"/>
    <col min="11526" max="11526" width="22" style="9" customWidth="1"/>
    <col min="11527" max="11531" width="8.28515625" style="9" customWidth="1"/>
    <col min="11532" max="11777" width="9.140625" style="9"/>
    <col min="11778" max="11778" width="0.140625" style="9" customWidth="1"/>
    <col min="11779" max="11779" width="43.5703125" style="9" customWidth="1"/>
    <col min="11780" max="11780" width="7.28515625" style="9" customWidth="1"/>
    <col min="11781" max="11781" width="23.28515625" style="9" customWidth="1"/>
    <col min="11782" max="11782" width="22" style="9" customWidth="1"/>
    <col min="11783" max="11787" width="8.28515625" style="9" customWidth="1"/>
    <col min="11788" max="12033" width="9.140625" style="9"/>
    <col min="12034" max="12034" width="0.140625" style="9" customWidth="1"/>
    <col min="12035" max="12035" width="43.5703125" style="9" customWidth="1"/>
    <col min="12036" max="12036" width="7.28515625" style="9" customWidth="1"/>
    <col min="12037" max="12037" width="23.28515625" style="9" customWidth="1"/>
    <col min="12038" max="12038" width="22" style="9" customWidth="1"/>
    <col min="12039" max="12043" width="8.28515625" style="9" customWidth="1"/>
    <col min="12044" max="12289" width="9.140625" style="9"/>
    <col min="12290" max="12290" width="0.140625" style="9" customWidth="1"/>
    <col min="12291" max="12291" width="43.5703125" style="9" customWidth="1"/>
    <col min="12292" max="12292" width="7.28515625" style="9" customWidth="1"/>
    <col min="12293" max="12293" width="23.28515625" style="9" customWidth="1"/>
    <col min="12294" max="12294" width="22" style="9" customWidth="1"/>
    <col min="12295" max="12299" width="8.28515625" style="9" customWidth="1"/>
    <col min="12300" max="12545" width="9.140625" style="9"/>
    <col min="12546" max="12546" width="0.140625" style="9" customWidth="1"/>
    <col min="12547" max="12547" width="43.5703125" style="9" customWidth="1"/>
    <col min="12548" max="12548" width="7.28515625" style="9" customWidth="1"/>
    <col min="12549" max="12549" width="23.28515625" style="9" customWidth="1"/>
    <col min="12550" max="12550" width="22" style="9" customWidth="1"/>
    <col min="12551" max="12555" width="8.28515625" style="9" customWidth="1"/>
    <col min="12556" max="12801" width="9.140625" style="9"/>
    <col min="12802" max="12802" width="0.140625" style="9" customWidth="1"/>
    <col min="12803" max="12803" width="43.5703125" style="9" customWidth="1"/>
    <col min="12804" max="12804" width="7.28515625" style="9" customWidth="1"/>
    <col min="12805" max="12805" width="23.28515625" style="9" customWidth="1"/>
    <col min="12806" max="12806" width="22" style="9" customWidth="1"/>
    <col min="12807" max="12811" width="8.28515625" style="9" customWidth="1"/>
    <col min="12812" max="13057" width="9.140625" style="9"/>
    <col min="13058" max="13058" width="0.140625" style="9" customWidth="1"/>
    <col min="13059" max="13059" width="43.5703125" style="9" customWidth="1"/>
    <col min="13060" max="13060" width="7.28515625" style="9" customWidth="1"/>
    <col min="13061" max="13061" width="23.28515625" style="9" customWidth="1"/>
    <col min="13062" max="13062" width="22" style="9" customWidth="1"/>
    <col min="13063" max="13067" width="8.28515625" style="9" customWidth="1"/>
    <col min="13068" max="13313" width="9.140625" style="9"/>
    <col min="13314" max="13314" width="0.140625" style="9" customWidth="1"/>
    <col min="13315" max="13315" width="43.5703125" style="9" customWidth="1"/>
    <col min="13316" max="13316" width="7.28515625" style="9" customWidth="1"/>
    <col min="13317" max="13317" width="23.28515625" style="9" customWidth="1"/>
    <col min="13318" max="13318" width="22" style="9" customWidth="1"/>
    <col min="13319" max="13323" width="8.28515625" style="9" customWidth="1"/>
    <col min="13324" max="13569" width="9.140625" style="9"/>
    <col min="13570" max="13570" width="0.140625" style="9" customWidth="1"/>
    <col min="13571" max="13571" width="43.5703125" style="9" customWidth="1"/>
    <col min="13572" max="13572" width="7.28515625" style="9" customWidth="1"/>
    <col min="13573" max="13573" width="23.28515625" style="9" customWidth="1"/>
    <col min="13574" max="13574" width="22" style="9" customWidth="1"/>
    <col min="13575" max="13579" width="8.28515625" style="9" customWidth="1"/>
    <col min="13580" max="13825" width="9.140625" style="9"/>
    <col min="13826" max="13826" width="0.140625" style="9" customWidth="1"/>
    <col min="13827" max="13827" width="43.5703125" style="9" customWidth="1"/>
    <col min="13828" max="13828" width="7.28515625" style="9" customWidth="1"/>
    <col min="13829" max="13829" width="23.28515625" style="9" customWidth="1"/>
    <col min="13830" max="13830" width="22" style="9" customWidth="1"/>
    <col min="13831" max="13835" width="8.28515625" style="9" customWidth="1"/>
    <col min="13836" max="14081" width="9.140625" style="9"/>
    <col min="14082" max="14082" width="0.140625" style="9" customWidth="1"/>
    <col min="14083" max="14083" width="43.5703125" style="9" customWidth="1"/>
    <col min="14084" max="14084" width="7.28515625" style="9" customWidth="1"/>
    <col min="14085" max="14085" width="23.28515625" style="9" customWidth="1"/>
    <col min="14086" max="14086" width="22" style="9" customWidth="1"/>
    <col min="14087" max="14091" width="8.28515625" style="9" customWidth="1"/>
    <col min="14092" max="14337" width="9.140625" style="9"/>
    <col min="14338" max="14338" width="0.140625" style="9" customWidth="1"/>
    <col min="14339" max="14339" width="43.5703125" style="9" customWidth="1"/>
    <col min="14340" max="14340" width="7.28515625" style="9" customWidth="1"/>
    <col min="14341" max="14341" width="23.28515625" style="9" customWidth="1"/>
    <col min="14342" max="14342" width="22" style="9" customWidth="1"/>
    <col min="14343" max="14347" width="8.28515625" style="9" customWidth="1"/>
    <col min="14348" max="14593" width="9.140625" style="9"/>
    <col min="14594" max="14594" width="0.140625" style="9" customWidth="1"/>
    <col min="14595" max="14595" width="43.5703125" style="9" customWidth="1"/>
    <col min="14596" max="14596" width="7.28515625" style="9" customWidth="1"/>
    <col min="14597" max="14597" width="23.28515625" style="9" customWidth="1"/>
    <col min="14598" max="14598" width="22" style="9" customWidth="1"/>
    <col min="14599" max="14603" width="8.28515625" style="9" customWidth="1"/>
    <col min="14604" max="14849" width="9.140625" style="9"/>
    <col min="14850" max="14850" width="0.140625" style="9" customWidth="1"/>
    <col min="14851" max="14851" width="43.5703125" style="9" customWidth="1"/>
    <col min="14852" max="14852" width="7.28515625" style="9" customWidth="1"/>
    <col min="14853" max="14853" width="23.28515625" style="9" customWidth="1"/>
    <col min="14854" max="14854" width="22" style="9" customWidth="1"/>
    <col min="14855" max="14859" width="8.28515625" style="9" customWidth="1"/>
    <col min="14860" max="15105" width="9.140625" style="9"/>
    <col min="15106" max="15106" width="0.140625" style="9" customWidth="1"/>
    <col min="15107" max="15107" width="43.5703125" style="9" customWidth="1"/>
    <col min="15108" max="15108" width="7.28515625" style="9" customWidth="1"/>
    <col min="15109" max="15109" width="23.28515625" style="9" customWidth="1"/>
    <col min="15110" max="15110" width="22" style="9" customWidth="1"/>
    <col min="15111" max="15115" width="8.28515625" style="9" customWidth="1"/>
    <col min="15116" max="15361" width="9.140625" style="9"/>
    <col min="15362" max="15362" width="0.140625" style="9" customWidth="1"/>
    <col min="15363" max="15363" width="43.5703125" style="9" customWidth="1"/>
    <col min="15364" max="15364" width="7.28515625" style="9" customWidth="1"/>
    <col min="15365" max="15365" width="23.28515625" style="9" customWidth="1"/>
    <col min="15366" max="15366" width="22" style="9" customWidth="1"/>
    <col min="15367" max="15371" width="8.28515625" style="9" customWidth="1"/>
    <col min="15372" max="15617" width="9.140625" style="9"/>
    <col min="15618" max="15618" width="0.140625" style="9" customWidth="1"/>
    <col min="15619" max="15619" width="43.5703125" style="9" customWidth="1"/>
    <col min="15620" max="15620" width="7.28515625" style="9" customWidth="1"/>
    <col min="15621" max="15621" width="23.28515625" style="9" customWidth="1"/>
    <col min="15622" max="15622" width="22" style="9" customWidth="1"/>
    <col min="15623" max="15627" width="8.28515625" style="9" customWidth="1"/>
    <col min="15628" max="15873" width="9.140625" style="9"/>
    <col min="15874" max="15874" width="0.140625" style="9" customWidth="1"/>
    <col min="15875" max="15875" width="43.5703125" style="9" customWidth="1"/>
    <col min="15876" max="15876" width="7.28515625" style="9" customWidth="1"/>
    <col min="15877" max="15877" width="23.28515625" style="9" customWidth="1"/>
    <col min="15878" max="15878" width="22" style="9" customWidth="1"/>
    <col min="15879" max="15883" width="8.28515625" style="9" customWidth="1"/>
    <col min="15884" max="16129" width="9.140625" style="9"/>
    <col min="16130" max="16130" width="0.140625" style="9" customWidth="1"/>
    <col min="16131" max="16131" width="43.5703125" style="9" customWidth="1"/>
    <col min="16132" max="16132" width="7.28515625" style="9" customWidth="1"/>
    <col min="16133" max="16133" width="23.28515625" style="9" customWidth="1"/>
    <col min="16134" max="16134" width="22" style="9" customWidth="1"/>
    <col min="16135" max="16139" width="8.28515625" style="9" customWidth="1"/>
    <col min="16140" max="16384" width="9.140625" style="9"/>
  </cols>
  <sheetData>
    <row r="1" spans="1:11" x14ac:dyDescent="0.2">
      <c r="D1" s="28" t="s">
        <v>157</v>
      </c>
      <c r="E1" s="28"/>
      <c r="F1" s="28"/>
    </row>
    <row r="2" spans="1:11" x14ac:dyDescent="0.2">
      <c r="D2" s="28" t="s">
        <v>135</v>
      </c>
      <c r="E2" s="28"/>
      <c r="F2" s="28"/>
    </row>
    <row r="3" spans="1:11" x14ac:dyDescent="0.2">
      <c r="D3" s="28" t="s">
        <v>136</v>
      </c>
      <c r="E3" s="28"/>
      <c r="F3" s="28"/>
    </row>
    <row r="4" spans="1:11" ht="12.75" customHeight="1" x14ac:dyDescent="0.2">
      <c r="D4" s="28" t="s">
        <v>170</v>
      </c>
      <c r="E4" s="28"/>
      <c r="F4" s="28"/>
    </row>
    <row r="5" spans="1:11" ht="12.75" customHeight="1" x14ac:dyDescent="0.2">
      <c r="D5" s="30"/>
      <c r="E5" s="30"/>
      <c r="F5" s="30"/>
    </row>
    <row r="6" spans="1:11" ht="12.75" customHeight="1" x14ac:dyDescent="0.2">
      <c r="D6" s="30"/>
      <c r="E6" s="30"/>
      <c r="F6" s="30"/>
    </row>
    <row r="7" spans="1:11" ht="12.75" customHeight="1" x14ac:dyDescent="0.2">
      <c r="D7" s="10"/>
      <c r="E7" s="16"/>
      <c r="F7" s="10"/>
    </row>
    <row r="8" spans="1:11" x14ac:dyDescent="0.2">
      <c r="A8" s="31" t="s">
        <v>137</v>
      </c>
      <c r="B8" s="31"/>
      <c r="C8" s="31"/>
      <c r="D8" s="31"/>
      <c r="E8" s="31"/>
      <c r="F8" s="31"/>
      <c r="G8" s="11"/>
      <c r="H8" s="11"/>
      <c r="I8" s="11"/>
      <c r="J8" s="11"/>
      <c r="K8" s="11"/>
    </row>
    <row r="9" spans="1:11" x14ac:dyDescent="0.2">
      <c r="A9" s="29" t="s">
        <v>138</v>
      </c>
      <c r="B9" s="29"/>
      <c r="C9" s="29"/>
      <c r="D9" s="29"/>
      <c r="E9" s="29"/>
      <c r="F9" s="29"/>
    </row>
    <row r="10" spans="1:11" ht="12.75" customHeight="1" x14ac:dyDescent="0.2">
      <c r="A10" s="24" t="s">
        <v>100</v>
      </c>
      <c r="B10" s="24"/>
      <c r="C10" s="24"/>
      <c r="D10" s="24"/>
      <c r="E10" s="24"/>
      <c r="F10" s="24"/>
    </row>
    <row r="11" spans="1:11" x14ac:dyDescent="0.2">
      <c r="A11" s="12"/>
      <c r="B11" s="12"/>
      <c r="C11" s="12"/>
      <c r="D11" s="12"/>
      <c r="E11" s="15"/>
      <c r="F11" s="12"/>
    </row>
    <row r="12" spans="1:11" ht="38.25" x14ac:dyDescent="0.2">
      <c r="A12" s="12"/>
      <c r="B12" s="13" t="s">
        <v>139</v>
      </c>
      <c r="C12" s="23" t="s">
        <v>159</v>
      </c>
      <c r="D12" s="23"/>
      <c r="E12" s="23"/>
      <c r="F12" s="23"/>
    </row>
    <row r="13" spans="1:11" x14ac:dyDescent="0.2">
      <c r="A13" s="12"/>
      <c r="B13" s="13" t="s">
        <v>140</v>
      </c>
      <c r="C13" s="23" t="s">
        <v>141</v>
      </c>
      <c r="D13" s="23"/>
      <c r="E13" s="23"/>
      <c r="F13" s="23"/>
    </row>
    <row r="14" spans="1:11" x14ac:dyDescent="0.2">
      <c r="A14" s="12"/>
      <c r="B14" s="13" t="s">
        <v>142</v>
      </c>
      <c r="C14" s="23" t="s">
        <v>160</v>
      </c>
      <c r="D14" s="23"/>
      <c r="E14" s="23"/>
      <c r="F14" s="23"/>
    </row>
    <row r="15" spans="1:11" ht="25.5" x14ac:dyDescent="0.2">
      <c r="A15" s="12"/>
      <c r="B15" s="13" t="s">
        <v>143</v>
      </c>
      <c r="C15" s="23" t="s">
        <v>162</v>
      </c>
      <c r="D15" s="23"/>
      <c r="E15" s="23"/>
      <c r="F15" s="23"/>
    </row>
    <row r="16" spans="1:11" ht="25.5" x14ac:dyDescent="0.2">
      <c r="A16" s="12"/>
      <c r="B16" s="13" t="s">
        <v>144</v>
      </c>
      <c r="C16" s="23" t="s">
        <v>163</v>
      </c>
      <c r="D16" s="23"/>
      <c r="E16" s="23"/>
      <c r="F16" s="23"/>
    </row>
    <row r="17" spans="1:6" ht="51" x14ac:dyDescent="0.2">
      <c r="A17" s="12"/>
      <c r="B17" s="13" t="s">
        <v>145</v>
      </c>
      <c r="C17" s="23" t="s">
        <v>146</v>
      </c>
      <c r="D17" s="23"/>
      <c r="E17" s="23"/>
      <c r="F17" s="23"/>
    </row>
    <row r="18" spans="1:6" ht="25.5" x14ac:dyDescent="0.2">
      <c r="A18" s="12"/>
      <c r="B18" s="13" t="s">
        <v>147</v>
      </c>
      <c r="C18" s="23" t="s">
        <v>164</v>
      </c>
      <c r="D18" s="23"/>
      <c r="E18" s="23"/>
      <c r="F18" s="23"/>
    </row>
    <row r="19" spans="1:6" ht="25.5" x14ac:dyDescent="0.2">
      <c r="A19" s="12"/>
      <c r="B19" s="13" t="s">
        <v>148</v>
      </c>
      <c r="C19" s="23" t="s">
        <v>165</v>
      </c>
      <c r="D19" s="23"/>
      <c r="E19" s="23"/>
      <c r="F19" s="23"/>
    </row>
    <row r="20" spans="1:6" x14ac:dyDescent="0.2">
      <c r="A20" s="12"/>
      <c r="B20" s="13" t="s">
        <v>149</v>
      </c>
      <c r="C20" s="26">
        <v>44496</v>
      </c>
      <c r="D20" s="27"/>
      <c r="E20" s="27"/>
      <c r="F20" s="27"/>
    </row>
    <row r="21" spans="1:6" ht="25.5" x14ac:dyDescent="0.2">
      <c r="A21" s="12"/>
      <c r="B21" s="13" t="s">
        <v>150</v>
      </c>
      <c r="C21" s="23" t="s">
        <v>166</v>
      </c>
      <c r="D21" s="23"/>
      <c r="E21" s="23"/>
      <c r="F21" s="23"/>
    </row>
    <row r="22" spans="1:6" ht="25.5" x14ac:dyDescent="0.2">
      <c r="A22" s="12"/>
      <c r="B22" s="13" t="s">
        <v>151</v>
      </c>
      <c r="C22" s="19" t="s">
        <v>167</v>
      </c>
      <c r="D22" s="19"/>
      <c r="E22" s="19"/>
      <c r="F22" s="19"/>
    </row>
    <row r="23" spans="1:6" ht="25.5" x14ac:dyDescent="0.2">
      <c r="A23" s="12"/>
      <c r="B23" s="13" t="s">
        <v>152</v>
      </c>
      <c r="C23" s="19" t="s">
        <v>168</v>
      </c>
      <c r="D23" s="19"/>
      <c r="E23" s="19"/>
      <c r="F23" s="19"/>
    </row>
    <row r="24" spans="1:6" ht="25.5" x14ac:dyDescent="0.2">
      <c r="A24" s="12"/>
      <c r="B24" s="13" t="s">
        <v>153</v>
      </c>
      <c r="C24" s="20" t="s">
        <v>169</v>
      </c>
      <c r="D24" s="20"/>
      <c r="E24" s="20"/>
      <c r="F24" s="20"/>
    </row>
    <row r="25" spans="1:6" x14ac:dyDescent="0.2">
      <c r="A25" s="12"/>
      <c r="B25" s="13" t="s">
        <v>154</v>
      </c>
      <c r="C25" s="21">
        <v>43746</v>
      </c>
      <c r="D25" s="22"/>
      <c r="E25" s="22"/>
      <c r="F25" s="22"/>
    </row>
    <row r="26" spans="1:6" ht="25.5" x14ac:dyDescent="0.2">
      <c r="A26" s="14"/>
      <c r="B26" s="13" t="s">
        <v>155</v>
      </c>
      <c r="C26" s="23" t="s">
        <v>161</v>
      </c>
      <c r="D26" s="23"/>
      <c r="E26" s="23"/>
      <c r="F26" s="23"/>
    </row>
    <row r="27" spans="1:6" ht="12.75" customHeight="1" x14ac:dyDescent="0.2">
      <c r="A27" s="14"/>
      <c r="B27" s="14"/>
      <c r="C27" s="14"/>
      <c r="D27" s="14"/>
      <c r="E27" s="14"/>
      <c r="F27" s="14"/>
    </row>
    <row r="28" spans="1:6" ht="12.75" customHeight="1" x14ac:dyDescent="0.2">
      <c r="A28" s="14"/>
      <c r="B28" s="24"/>
      <c r="C28" s="24"/>
      <c r="D28" s="24"/>
      <c r="E28" s="24"/>
      <c r="F28" s="24"/>
    </row>
    <row r="29" spans="1:6" ht="12.75" customHeight="1" x14ac:dyDescent="0.2">
      <c r="A29" s="14"/>
      <c r="B29" s="25"/>
      <c r="C29" s="25"/>
      <c r="D29" s="14"/>
      <c r="E29" s="14"/>
      <c r="F29" s="14"/>
    </row>
    <row r="30" spans="1:6" ht="12.75" customHeight="1" x14ac:dyDescent="0.2">
      <c r="B30" s="17"/>
      <c r="C30" s="17"/>
      <c r="D30" s="17"/>
      <c r="E30" s="17"/>
      <c r="F30" s="17"/>
    </row>
    <row r="31" spans="1:6" ht="12.75" customHeight="1" x14ac:dyDescent="0.2">
      <c r="B31" s="18"/>
      <c r="C31" s="18"/>
      <c r="D31" s="18"/>
      <c r="E31" s="18"/>
      <c r="F31" s="18"/>
    </row>
  </sheetData>
  <mergeCells count="28">
    <mergeCell ref="D1:F1"/>
    <mergeCell ref="A9:F9"/>
    <mergeCell ref="D6:F6"/>
    <mergeCell ref="A8:F8"/>
    <mergeCell ref="D2:F2"/>
    <mergeCell ref="D3:F3"/>
    <mergeCell ref="D4:F4"/>
    <mergeCell ref="D5:F5"/>
    <mergeCell ref="C22:F22"/>
    <mergeCell ref="A10:F10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B30:F30"/>
    <mergeCell ref="B31:F31"/>
    <mergeCell ref="C23:F23"/>
    <mergeCell ref="C24:F24"/>
    <mergeCell ref="C25:F25"/>
    <mergeCell ref="C26:F26"/>
    <mergeCell ref="B28:F28"/>
    <mergeCell ref="B29:C29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C43"/>
  <sheetViews>
    <sheetView view="pageBreakPreview" zoomScale="130" zoomScaleNormal="140" zoomScaleSheetLayoutView="130" workbookViewId="0">
      <selection activeCell="ER1" sqref="ER1:GB1"/>
    </sheetView>
  </sheetViews>
  <sheetFormatPr defaultColWidth="0.85546875" defaultRowHeight="12.75" customHeight="1" x14ac:dyDescent="0.2"/>
  <cols>
    <col min="1" max="5" width="0.7109375" style="466" customWidth="1"/>
    <col min="6" max="20" width="3.28515625" style="466" customWidth="1"/>
    <col min="21" max="27" width="0.7109375" style="466" customWidth="1"/>
    <col min="28" max="28" width="1.28515625" style="466" customWidth="1"/>
    <col min="29" max="54" width="0.7109375" style="466" customWidth="1"/>
    <col min="55" max="55" width="4.42578125" style="466" customWidth="1"/>
    <col min="56" max="60" width="0.7109375" style="466" customWidth="1"/>
    <col min="61" max="67" width="0.85546875" style="466" customWidth="1"/>
    <col min="68" max="80" width="0.7109375" style="466" customWidth="1"/>
    <col min="81" max="81" width="2.5703125" style="466" customWidth="1"/>
    <col min="82" max="100" width="0.7109375" style="466" customWidth="1"/>
    <col min="101" max="101" width="1.42578125" style="466" customWidth="1"/>
    <col min="102" max="107" width="0.7109375" style="466" customWidth="1"/>
    <col min="108" max="108" width="2.85546875" style="466" customWidth="1"/>
    <col min="109" max="117" width="0.7109375" style="466" customWidth="1"/>
    <col min="118" max="118" width="1.7109375" style="466" customWidth="1"/>
    <col min="119" max="121" width="0.7109375" style="466" customWidth="1"/>
    <col min="122" max="166" width="0.85546875" style="466" customWidth="1"/>
    <col min="167" max="175" width="0.7109375" style="466" customWidth="1"/>
    <col min="176" max="184" width="0.5703125" style="466" customWidth="1"/>
    <col min="185" max="256" width="0.85546875" style="466"/>
    <col min="257" max="261" width="0.7109375" style="466" customWidth="1"/>
    <col min="262" max="276" width="3.28515625" style="466" customWidth="1"/>
    <col min="277" max="283" width="0.7109375" style="466" customWidth="1"/>
    <col min="284" max="284" width="1.28515625" style="466" customWidth="1"/>
    <col min="285" max="310" width="0.7109375" style="466" customWidth="1"/>
    <col min="311" max="311" width="4.42578125" style="466" customWidth="1"/>
    <col min="312" max="316" width="0.7109375" style="466" customWidth="1"/>
    <col min="317" max="323" width="0.85546875" style="466" customWidth="1"/>
    <col min="324" max="336" width="0.7109375" style="466" customWidth="1"/>
    <col min="337" max="337" width="2.5703125" style="466" customWidth="1"/>
    <col min="338" max="356" width="0.7109375" style="466" customWidth="1"/>
    <col min="357" max="357" width="1.42578125" style="466" customWidth="1"/>
    <col min="358" max="363" width="0.7109375" style="466" customWidth="1"/>
    <col min="364" max="364" width="2.85546875" style="466" customWidth="1"/>
    <col min="365" max="373" width="0.7109375" style="466" customWidth="1"/>
    <col min="374" max="374" width="1.7109375" style="466" customWidth="1"/>
    <col min="375" max="377" width="0.7109375" style="466" customWidth="1"/>
    <col min="378" max="422" width="0.85546875" style="466" customWidth="1"/>
    <col min="423" max="431" width="0.7109375" style="466" customWidth="1"/>
    <col min="432" max="440" width="0.5703125" style="466" customWidth="1"/>
    <col min="441" max="512" width="0.85546875" style="466"/>
    <col min="513" max="517" width="0.7109375" style="466" customWidth="1"/>
    <col min="518" max="532" width="3.28515625" style="466" customWidth="1"/>
    <col min="533" max="539" width="0.7109375" style="466" customWidth="1"/>
    <col min="540" max="540" width="1.28515625" style="466" customWidth="1"/>
    <col min="541" max="566" width="0.7109375" style="466" customWidth="1"/>
    <col min="567" max="567" width="4.42578125" style="466" customWidth="1"/>
    <col min="568" max="572" width="0.7109375" style="466" customWidth="1"/>
    <col min="573" max="579" width="0.85546875" style="466" customWidth="1"/>
    <col min="580" max="592" width="0.7109375" style="466" customWidth="1"/>
    <col min="593" max="593" width="2.5703125" style="466" customWidth="1"/>
    <col min="594" max="612" width="0.7109375" style="466" customWidth="1"/>
    <col min="613" max="613" width="1.42578125" style="466" customWidth="1"/>
    <col min="614" max="619" width="0.7109375" style="466" customWidth="1"/>
    <col min="620" max="620" width="2.85546875" style="466" customWidth="1"/>
    <col min="621" max="629" width="0.7109375" style="466" customWidth="1"/>
    <col min="630" max="630" width="1.7109375" style="466" customWidth="1"/>
    <col min="631" max="633" width="0.7109375" style="466" customWidth="1"/>
    <col min="634" max="678" width="0.85546875" style="466" customWidth="1"/>
    <col min="679" max="687" width="0.7109375" style="466" customWidth="1"/>
    <col min="688" max="696" width="0.5703125" style="466" customWidth="1"/>
    <col min="697" max="768" width="0.85546875" style="466"/>
    <col min="769" max="773" width="0.7109375" style="466" customWidth="1"/>
    <col min="774" max="788" width="3.28515625" style="466" customWidth="1"/>
    <col min="789" max="795" width="0.7109375" style="466" customWidth="1"/>
    <col min="796" max="796" width="1.28515625" style="466" customWidth="1"/>
    <col min="797" max="822" width="0.7109375" style="466" customWidth="1"/>
    <col min="823" max="823" width="4.42578125" style="466" customWidth="1"/>
    <col min="824" max="828" width="0.7109375" style="466" customWidth="1"/>
    <col min="829" max="835" width="0.85546875" style="466" customWidth="1"/>
    <col min="836" max="848" width="0.7109375" style="466" customWidth="1"/>
    <col min="849" max="849" width="2.5703125" style="466" customWidth="1"/>
    <col min="850" max="868" width="0.7109375" style="466" customWidth="1"/>
    <col min="869" max="869" width="1.42578125" style="466" customWidth="1"/>
    <col min="870" max="875" width="0.7109375" style="466" customWidth="1"/>
    <col min="876" max="876" width="2.85546875" style="466" customWidth="1"/>
    <col min="877" max="885" width="0.7109375" style="466" customWidth="1"/>
    <col min="886" max="886" width="1.7109375" style="466" customWidth="1"/>
    <col min="887" max="889" width="0.7109375" style="466" customWidth="1"/>
    <col min="890" max="934" width="0.85546875" style="466" customWidth="1"/>
    <col min="935" max="943" width="0.7109375" style="466" customWidth="1"/>
    <col min="944" max="952" width="0.5703125" style="466" customWidth="1"/>
    <col min="953" max="1024" width="0.85546875" style="466"/>
    <col min="1025" max="1029" width="0.7109375" style="466" customWidth="1"/>
    <col min="1030" max="1044" width="3.28515625" style="466" customWidth="1"/>
    <col min="1045" max="1051" width="0.7109375" style="466" customWidth="1"/>
    <col min="1052" max="1052" width="1.28515625" style="466" customWidth="1"/>
    <col min="1053" max="1078" width="0.7109375" style="466" customWidth="1"/>
    <col min="1079" max="1079" width="4.42578125" style="466" customWidth="1"/>
    <col min="1080" max="1084" width="0.7109375" style="466" customWidth="1"/>
    <col min="1085" max="1091" width="0.85546875" style="466" customWidth="1"/>
    <col min="1092" max="1104" width="0.7109375" style="466" customWidth="1"/>
    <col min="1105" max="1105" width="2.5703125" style="466" customWidth="1"/>
    <col min="1106" max="1124" width="0.7109375" style="466" customWidth="1"/>
    <col min="1125" max="1125" width="1.42578125" style="466" customWidth="1"/>
    <col min="1126" max="1131" width="0.7109375" style="466" customWidth="1"/>
    <col min="1132" max="1132" width="2.85546875" style="466" customWidth="1"/>
    <col min="1133" max="1141" width="0.7109375" style="466" customWidth="1"/>
    <col min="1142" max="1142" width="1.7109375" style="466" customWidth="1"/>
    <col min="1143" max="1145" width="0.7109375" style="466" customWidth="1"/>
    <col min="1146" max="1190" width="0.85546875" style="466" customWidth="1"/>
    <col min="1191" max="1199" width="0.7109375" style="466" customWidth="1"/>
    <col min="1200" max="1208" width="0.5703125" style="466" customWidth="1"/>
    <col min="1209" max="1280" width="0.85546875" style="466"/>
    <col min="1281" max="1285" width="0.7109375" style="466" customWidth="1"/>
    <col min="1286" max="1300" width="3.28515625" style="466" customWidth="1"/>
    <col min="1301" max="1307" width="0.7109375" style="466" customWidth="1"/>
    <col min="1308" max="1308" width="1.28515625" style="466" customWidth="1"/>
    <col min="1309" max="1334" width="0.7109375" style="466" customWidth="1"/>
    <col min="1335" max="1335" width="4.42578125" style="466" customWidth="1"/>
    <col min="1336" max="1340" width="0.7109375" style="466" customWidth="1"/>
    <col min="1341" max="1347" width="0.85546875" style="466" customWidth="1"/>
    <col min="1348" max="1360" width="0.7109375" style="466" customWidth="1"/>
    <col min="1361" max="1361" width="2.5703125" style="466" customWidth="1"/>
    <col min="1362" max="1380" width="0.7109375" style="466" customWidth="1"/>
    <col min="1381" max="1381" width="1.42578125" style="466" customWidth="1"/>
    <col min="1382" max="1387" width="0.7109375" style="466" customWidth="1"/>
    <col min="1388" max="1388" width="2.85546875" style="466" customWidth="1"/>
    <col min="1389" max="1397" width="0.7109375" style="466" customWidth="1"/>
    <col min="1398" max="1398" width="1.7109375" style="466" customWidth="1"/>
    <col min="1399" max="1401" width="0.7109375" style="466" customWidth="1"/>
    <col min="1402" max="1446" width="0.85546875" style="466" customWidth="1"/>
    <col min="1447" max="1455" width="0.7109375" style="466" customWidth="1"/>
    <col min="1456" max="1464" width="0.5703125" style="466" customWidth="1"/>
    <col min="1465" max="1536" width="0.85546875" style="466"/>
    <col min="1537" max="1541" width="0.7109375" style="466" customWidth="1"/>
    <col min="1542" max="1556" width="3.28515625" style="466" customWidth="1"/>
    <col min="1557" max="1563" width="0.7109375" style="466" customWidth="1"/>
    <col min="1564" max="1564" width="1.28515625" style="466" customWidth="1"/>
    <col min="1565" max="1590" width="0.7109375" style="466" customWidth="1"/>
    <col min="1591" max="1591" width="4.42578125" style="466" customWidth="1"/>
    <col min="1592" max="1596" width="0.7109375" style="466" customWidth="1"/>
    <col min="1597" max="1603" width="0.85546875" style="466" customWidth="1"/>
    <col min="1604" max="1616" width="0.7109375" style="466" customWidth="1"/>
    <col min="1617" max="1617" width="2.5703125" style="466" customWidth="1"/>
    <col min="1618" max="1636" width="0.7109375" style="466" customWidth="1"/>
    <col min="1637" max="1637" width="1.42578125" style="466" customWidth="1"/>
    <col min="1638" max="1643" width="0.7109375" style="466" customWidth="1"/>
    <col min="1644" max="1644" width="2.85546875" style="466" customWidth="1"/>
    <col min="1645" max="1653" width="0.7109375" style="466" customWidth="1"/>
    <col min="1654" max="1654" width="1.7109375" style="466" customWidth="1"/>
    <col min="1655" max="1657" width="0.7109375" style="466" customWidth="1"/>
    <col min="1658" max="1702" width="0.85546875" style="466" customWidth="1"/>
    <col min="1703" max="1711" width="0.7109375" style="466" customWidth="1"/>
    <col min="1712" max="1720" width="0.5703125" style="466" customWidth="1"/>
    <col min="1721" max="1792" width="0.85546875" style="466"/>
    <col min="1793" max="1797" width="0.7109375" style="466" customWidth="1"/>
    <col min="1798" max="1812" width="3.28515625" style="466" customWidth="1"/>
    <col min="1813" max="1819" width="0.7109375" style="466" customWidth="1"/>
    <col min="1820" max="1820" width="1.28515625" style="466" customWidth="1"/>
    <col min="1821" max="1846" width="0.7109375" style="466" customWidth="1"/>
    <col min="1847" max="1847" width="4.42578125" style="466" customWidth="1"/>
    <col min="1848" max="1852" width="0.7109375" style="466" customWidth="1"/>
    <col min="1853" max="1859" width="0.85546875" style="466" customWidth="1"/>
    <col min="1860" max="1872" width="0.7109375" style="466" customWidth="1"/>
    <col min="1873" max="1873" width="2.5703125" style="466" customWidth="1"/>
    <col min="1874" max="1892" width="0.7109375" style="466" customWidth="1"/>
    <col min="1893" max="1893" width="1.42578125" style="466" customWidth="1"/>
    <col min="1894" max="1899" width="0.7109375" style="466" customWidth="1"/>
    <col min="1900" max="1900" width="2.85546875" style="466" customWidth="1"/>
    <col min="1901" max="1909" width="0.7109375" style="466" customWidth="1"/>
    <col min="1910" max="1910" width="1.7109375" style="466" customWidth="1"/>
    <col min="1911" max="1913" width="0.7109375" style="466" customWidth="1"/>
    <col min="1914" max="1958" width="0.85546875" style="466" customWidth="1"/>
    <col min="1959" max="1967" width="0.7109375" style="466" customWidth="1"/>
    <col min="1968" max="1976" width="0.5703125" style="466" customWidth="1"/>
    <col min="1977" max="2048" width="0.85546875" style="466"/>
    <col min="2049" max="2053" width="0.7109375" style="466" customWidth="1"/>
    <col min="2054" max="2068" width="3.28515625" style="466" customWidth="1"/>
    <col min="2069" max="2075" width="0.7109375" style="466" customWidth="1"/>
    <col min="2076" max="2076" width="1.28515625" style="466" customWidth="1"/>
    <col min="2077" max="2102" width="0.7109375" style="466" customWidth="1"/>
    <col min="2103" max="2103" width="4.42578125" style="466" customWidth="1"/>
    <col min="2104" max="2108" width="0.7109375" style="466" customWidth="1"/>
    <col min="2109" max="2115" width="0.85546875" style="466" customWidth="1"/>
    <col min="2116" max="2128" width="0.7109375" style="466" customWidth="1"/>
    <col min="2129" max="2129" width="2.5703125" style="466" customWidth="1"/>
    <col min="2130" max="2148" width="0.7109375" style="466" customWidth="1"/>
    <col min="2149" max="2149" width="1.42578125" style="466" customWidth="1"/>
    <col min="2150" max="2155" width="0.7109375" style="466" customWidth="1"/>
    <col min="2156" max="2156" width="2.85546875" style="466" customWidth="1"/>
    <col min="2157" max="2165" width="0.7109375" style="466" customWidth="1"/>
    <col min="2166" max="2166" width="1.7109375" style="466" customWidth="1"/>
    <col min="2167" max="2169" width="0.7109375" style="466" customWidth="1"/>
    <col min="2170" max="2214" width="0.85546875" style="466" customWidth="1"/>
    <col min="2215" max="2223" width="0.7109375" style="466" customWidth="1"/>
    <col min="2224" max="2232" width="0.5703125" style="466" customWidth="1"/>
    <col min="2233" max="2304" width="0.85546875" style="466"/>
    <col min="2305" max="2309" width="0.7109375" style="466" customWidth="1"/>
    <col min="2310" max="2324" width="3.28515625" style="466" customWidth="1"/>
    <col min="2325" max="2331" width="0.7109375" style="466" customWidth="1"/>
    <col min="2332" max="2332" width="1.28515625" style="466" customWidth="1"/>
    <col min="2333" max="2358" width="0.7109375" style="466" customWidth="1"/>
    <col min="2359" max="2359" width="4.42578125" style="466" customWidth="1"/>
    <col min="2360" max="2364" width="0.7109375" style="466" customWidth="1"/>
    <col min="2365" max="2371" width="0.85546875" style="466" customWidth="1"/>
    <col min="2372" max="2384" width="0.7109375" style="466" customWidth="1"/>
    <col min="2385" max="2385" width="2.5703125" style="466" customWidth="1"/>
    <col min="2386" max="2404" width="0.7109375" style="466" customWidth="1"/>
    <col min="2405" max="2405" width="1.42578125" style="466" customWidth="1"/>
    <col min="2406" max="2411" width="0.7109375" style="466" customWidth="1"/>
    <col min="2412" max="2412" width="2.85546875" style="466" customWidth="1"/>
    <col min="2413" max="2421" width="0.7109375" style="466" customWidth="1"/>
    <col min="2422" max="2422" width="1.7109375" style="466" customWidth="1"/>
    <col min="2423" max="2425" width="0.7109375" style="466" customWidth="1"/>
    <col min="2426" max="2470" width="0.85546875" style="466" customWidth="1"/>
    <col min="2471" max="2479" width="0.7109375" style="466" customWidth="1"/>
    <col min="2480" max="2488" width="0.5703125" style="466" customWidth="1"/>
    <col min="2489" max="2560" width="0.85546875" style="466"/>
    <col min="2561" max="2565" width="0.7109375" style="466" customWidth="1"/>
    <col min="2566" max="2580" width="3.28515625" style="466" customWidth="1"/>
    <col min="2581" max="2587" width="0.7109375" style="466" customWidth="1"/>
    <col min="2588" max="2588" width="1.28515625" style="466" customWidth="1"/>
    <col min="2589" max="2614" width="0.7109375" style="466" customWidth="1"/>
    <col min="2615" max="2615" width="4.42578125" style="466" customWidth="1"/>
    <col min="2616" max="2620" width="0.7109375" style="466" customWidth="1"/>
    <col min="2621" max="2627" width="0.85546875" style="466" customWidth="1"/>
    <col min="2628" max="2640" width="0.7109375" style="466" customWidth="1"/>
    <col min="2641" max="2641" width="2.5703125" style="466" customWidth="1"/>
    <col min="2642" max="2660" width="0.7109375" style="466" customWidth="1"/>
    <col min="2661" max="2661" width="1.42578125" style="466" customWidth="1"/>
    <col min="2662" max="2667" width="0.7109375" style="466" customWidth="1"/>
    <col min="2668" max="2668" width="2.85546875" style="466" customWidth="1"/>
    <col min="2669" max="2677" width="0.7109375" style="466" customWidth="1"/>
    <col min="2678" max="2678" width="1.7109375" style="466" customWidth="1"/>
    <col min="2679" max="2681" width="0.7109375" style="466" customWidth="1"/>
    <col min="2682" max="2726" width="0.85546875" style="466" customWidth="1"/>
    <col min="2727" max="2735" width="0.7109375" style="466" customWidth="1"/>
    <col min="2736" max="2744" width="0.5703125" style="466" customWidth="1"/>
    <col min="2745" max="2816" width="0.85546875" style="466"/>
    <col min="2817" max="2821" width="0.7109375" style="466" customWidth="1"/>
    <col min="2822" max="2836" width="3.28515625" style="466" customWidth="1"/>
    <col min="2837" max="2843" width="0.7109375" style="466" customWidth="1"/>
    <col min="2844" max="2844" width="1.28515625" style="466" customWidth="1"/>
    <col min="2845" max="2870" width="0.7109375" style="466" customWidth="1"/>
    <col min="2871" max="2871" width="4.42578125" style="466" customWidth="1"/>
    <col min="2872" max="2876" width="0.7109375" style="466" customWidth="1"/>
    <col min="2877" max="2883" width="0.85546875" style="466" customWidth="1"/>
    <col min="2884" max="2896" width="0.7109375" style="466" customWidth="1"/>
    <col min="2897" max="2897" width="2.5703125" style="466" customWidth="1"/>
    <col min="2898" max="2916" width="0.7109375" style="466" customWidth="1"/>
    <col min="2917" max="2917" width="1.42578125" style="466" customWidth="1"/>
    <col min="2918" max="2923" width="0.7109375" style="466" customWidth="1"/>
    <col min="2924" max="2924" width="2.85546875" style="466" customWidth="1"/>
    <col min="2925" max="2933" width="0.7109375" style="466" customWidth="1"/>
    <col min="2934" max="2934" width="1.7109375" style="466" customWidth="1"/>
    <col min="2935" max="2937" width="0.7109375" style="466" customWidth="1"/>
    <col min="2938" max="2982" width="0.85546875" style="466" customWidth="1"/>
    <col min="2983" max="2991" width="0.7109375" style="466" customWidth="1"/>
    <col min="2992" max="3000" width="0.5703125" style="466" customWidth="1"/>
    <col min="3001" max="3072" width="0.85546875" style="466"/>
    <col min="3073" max="3077" width="0.7109375" style="466" customWidth="1"/>
    <col min="3078" max="3092" width="3.28515625" style="466" customWidth="1"/>
    <col min="3093" max="3099" width="0.7109375" style="466" customWidth="1"/>
    <col min="3100" max="3100" width="1.28515625" style="466" customWidth="1"/>
    <col min="3101" max="3126" width="0.7109375" style="466" customWidth="1"/>
    <col min="3127" max="3127" width="4.42578125" style="466" customWidth="1"/>
    <col min="3128" max="3132" width="0.7109375" style="466" customWidth="1"/>
    <col min="3133" max="3139" width="0.85546875" style="466" customWidth="1"/>
    <col min="3140" max="3152" width="0.7109375" style="466" customWidth="1"/>
    <col min="3153" max="3153" width="2.5703125" style="466" customWidth="1"/>
    <col min="3154" max="3172" width="0.7109375" style="466" customWidth="1"/>
    <col min="3173" max="3173" width="1.42578125" style="466" customWidth="1"/>
    <col min="3174" max="3179" width="0.7109375" style="466" customWidth="1"/>
    <col min="3180" max="3180" width="2.85546875" style="466" customWidth="1"/>
    <col min="3181" max="3189" width="0.7109375" style="466" customWidth="1"/>
    <col min="3190" max="3190" width="1.7109375" style="466" customWidth="1"/>
    <col min="3191" max="3193" width="0.7109375" style="466" customWidth="1"/>
    <col min="3194" max="3238" width="0.85546875" style="466" customWidth="1"/>
    <col min="3239" max="3247" width="0.7109375" style="466" customWidth="1"/>
    <col min="3248" max="3256" width="0.5703125" style="466" customWidth="1"/>
    <col min="3257" max="3328" width="0.85546875" style="466"/>
    <col min="3329" max="3333" width="0.7109375" style="466" customWidth="1"/>
    <col min="3334" max="3348" width="3.28515625" style="466" customWidth="1"/>
    <col min="3349" max="3355" width="0.7109375" style="466" customWidth="1"/>
    <col min="3356" max="3356" width="1.28515625" style="466" customWidth="1"/>
    <col min="3357" max="3382" width="0.7109375" style="466" customWidth="1"/>
    <col min="3383" max="3383" width="4.42578125" style="466" customWidth="1"/>
    <col min="3384" max="3388" width="0.7109375" style="466" customWidth="1"/>
    <col min="3389" max="3395" width="0.85546875" style="466" customWidth="1"/>
    <col min="3396" max="3408" width="0.7109375" style="466" customWidth="1"/>
    <col min="3409" max="3409" width="2.5703125" style="466" customWidth="1"/>
    <col min="3410" max="3428" width="0.7109375" style="466" customWidth="1"/>
    <col min="3429" max="3429" width="1.42578125" style="466" customWidth="1"/>
    <col min="3430" max="3435" width="0.7109375" style="466" customWidth="1"/>
    <col min="3436" max="3436" width="2.85546875" style="466" customWidth="1"/>
    <col min="3437" max="3445" width="0.7109375" style="466" customWidth="1"/>
    <col min="3446" max="3446" width="1.7109375" style="466" customWidth="1"/>
    <col min="3447" max="3449" width="0.7109375" style="466" customWidth="1"/>
    <col min="3450" max="3494" width="0.85546875" style="466" customWidth="1"/>
    <col min="3495" max="3503" width="0.7109375" style="466" customWidth="1"/>
    <col min="3504" max="3512" width="0.5703125" style="466" customWidth="1"/>
    <col min="3513" max="3584" width="0.85546875" style="466"/>
    <col min="3585" max="3589" width="0.7109375" style="466" customWidth="1"/>
    <col min="3590" max="3604" width="3.28515625" style="466" customWidth="1"/>
    <col min="3605" max="3611" width="0.7109375" style="466" customWidth="1"/>
    <col min="3612" max="3612" width="1.28515625" style="466" customWidth="1"/>
    <col min="3613" max="3638" width="0.7109375" style="466" customWidth="1"/>
    <col min="3639" max="3639" width="4.42578125" style="466" customWidth="1"/>
    <col min="3640" max="3644" width="0.7109375" style="466" customWidth="1"/>
    <col min="3645" max="3651" width="0.85546875" style="466" customWidth="1"/>
    <col min="3652" max="3664" width="0.7109375" style="466" customWidth="1"/>
    <col min="3665" max="3665" width="2.5703125" style="466" customWidth="1"/>
    <col min="3666" max="3684" width="0.7109375" style="466" customWidth="1"/>
    <col min="3685" max="3685" width="1.42578125" style="466" customWidth="1"/>
    <col min="3686" max="3691" width="0.7109375" style="466" customWidth="1"/>
    <col min="3692" max="3692" width="2.85546875" style="466" customWidth="1"/>
    <col min="3693" max="3701" width="0.7109375" style="466" customWidth="1"/>
    <col min="3702" max="3702" width="1.7109375" style="466" customWidth="1"/>
    <col min="3703" max="3705" width="0.7109375" style="466" customWidth="1"/>
    <col min="3706" max="3750" width="0.85546875" style="466" customWidth="1"/>
    <col min="3751" max="3759" width="0.7109375" style="466" customWidth="1"/>
    <col min="3760" max="3768" width="0.5703125" style="466" customWidth="1"/>
    <col min="3769" max="3840" width="0.85546875" style="466"/>
    <col min="3841" max="3845" width="0.7109375" style="466" customWidth="1"/>
    <col min="3846" max="3860" width="3.28515625" style="466" customWidth="1"/>
    <col min="3861" max="3867" width="0.7109375" style="466" customWidth="1"/>
    <col min="3868" max="3868" width="1.28515625" style="466" customWidth="1"/>
    <col min="3869" max="3894" width="0.7109375" style="466" customWidth="1"/>
    <col min="3895" max="3895" width="4.42578125" style="466" customWidth="1"/>
    <col min="3896" max="3900" width="0.7109375" style="466" customWidth="1"/>
    <col min="3901" max="3907" width="0.85546875" style="466" customWidth="1"/>
    <col min="3908" max="3920" width="0.7109375" style="466" customWidth="1"/>
    <col min="3921" max="3921" width="2.5703125" style="466" customWidth="1"/>
    <col min="3922" max="3940" width="0.7109375" style="466" customWidth="1"/>
    <col min="3941" max="3941" width="1.42578125" style="466" customWidth="1"/>
    <col min="3942" max="3947" width="0.7109375" style="466" customWidth="1"/>
    <col min="3948" max="3948" width="2.85546875" style="466" customWidth="1"/>
    <col min="3949" max="3957" width="0.7109375" style="466" customWidth="1"/>
    <col min="3958" max="3958" width="1.7109375" style="466" customWidth="1"/>
    <col min="3959" max="3961" width="0.7109375" style="466" customWidth="1"/>
    <col min="3962" max="4006" width="0.85546875" style="466" customWidth="1"/>
    <col min="4007" max="4015" width="0.7109375" style="466" customWidth="1"/>
    <col min="4016" max="4024" width="0.5703125" style="466" customWidth="1"/>
    <col min="4025" max="4096" width="0.85546875" style="466"/>
    <col min="4097" max="4101" width="0.7109375" style="466" customWidth="1"/>
    <col min="4102" max="4116" width="3.28515625" style="466" customWidth="1"/>
    <col min="4117" max="4123" width="0.7109375" style="466" customWidth="1"/>
    <col min="4124" max="4124" width="1.28515625" style="466" customWidth="1"/>
    <col min="4125" max="4150" width="0.7109375" style="466" customWidth="1"/>
    <col min="4151" max="4151" width="4.42578125" style="466" customWidth="1"/>
    <col min="4152" max="4156" width="0.7109375" style="466" customWidth="1"/>
    <col min="4157" max="4163" width="0.85546875" style="466" customWidth="1"/>
    <col min="4164" max="4176" width="0.7109375" style="466" customWidth="1"/>
    <col min="4177" max="4177" width="2.5703125" style="466" customWidth="1"/>
    <col min="4178" max="4196" width="0.7109375" style="466" customWidth="1"/>
    <col min="4197" max="4197" width="1.42578125" style="466" customWidth="1"/>
    <col min="4198" max="4203" width="0.7109375" style="466" customWidth="1"/>
    <col min="4204" max="4204" width="2.85546875" style="466" customWidth="1"/>
    <col min="4205" max="4213" width="0.7109375" style="466" customWidth="1"/>
    <col min="4214" max="4214" width="1.7109375" style="466" customWidth="1"/>
    <col min="4215" max="4217" width="0.7109375" style="466" customWidth="1"/>
    <col min="4218" max="4262" width="0.85546875" style="466" customWidth="1"/>
    <col min="4263" max="4271" width="0.7109375" style="466" customWidth="1"/>
    <col min="4272" max="4280" width="0.5703125" style="466" customWidth="1"/>
    <col min="4281" max="4352" width="0.85546875" style="466"/>
    <col min="4353" max="4357" width="0.7109375" style="466" customWidth="1"/>
    <col min="4358" max="4372" width="3.28515625" style="466" customWidth="1"/>
    <col min="4373" max="4379" width="0.7109375" style="466" customWidth="1"/>
    <col min="4380" max="4380" width="1.28515625" style="466" customWidth="1"/>
    <col min="4381" max="4406" width="0.7109375" style="466" customWidth="1"/>
    <col min="4407" max="4407" width="4.42578125" style="466" customWidth="1"/>
    <col min="4408" max="4412" width="0.7109375" style="466" customWidth="1"/>
    <col min="4413" max="4419" width="0.85546875" style="466" customWidth="1"/>
    <col min="4420" max="4432" width="0.7109375" style="466" customWidth="1"/>
    <col min="4433" max="4433" width="2.5703125" style="466" customWidth="1"/>
    <col min="4434" max="4452" width="0.7109375" style="466" customWidth="1"/>
    <col min="4453" max="4453" width="1.42578125" style="466" customWidth="1"/>
    <col min="4454" max="4459" width="0.7109375" style="466" customWidth="1"/>
    <col min="4460" max="4460" width="2.85546875" style="466" customWidth="1"/>
    <col min="4461" max="4469" width="0.7109375" style="466" customWidth="1"/>
    <col min="4470" max="4470" width="1.7109375" style="466" customWidth="1"/>
    <col min="4471" max="4473" width="0.7109375" style="466" customWidth="1"/>
    <col min="4474" max="4518" width="0.85546875" style="466" customWidth="1"/>
    <col min="4519" max="4527" width="0.7109375" style="466" customWidth="1"/>
    <col min="4528" max="4536" width="0.5703125" style="466" customWidth="1"/>
    <col min="4537" max="4608" width="0.85546875" style="466"/>
    <col min="4609" max="4613" width="0.7109375" style="466" customWidth="1"/>
    <col min="4614" max="4628" width="3.28515625" style="466" customWidth="1"/>
    <col min="4629" max="4635" width="0.7109375" style="466" customWidth="1"/>
    <col min="4636" max="4636" width="1.28515625" style="466" customWidth="1"/>
    <col min="4637" max="4662" width="0.7109375" style="466" customWidth="1"/>
    <col min="4663" max="4663" width="4.42578125" style="466" customWidth="1"/>
    <col min="4664" max="4668" width="0.7109375" style="466" customWidth="1"/>
    <col min="4669" max="4675" width="0.85546875" style="466" customWidth="1"/>
    <col min="4676" max="4688" width="0.7109375" style="466" customWidth="1"/>
    <col min="4689" max="4689" width="2.5703125" style="466" customWidth="1"/>
    <col min="4690" max="4708" width="0.7109375" style="466" customWidth="1"/>
    <col min="4709" max="4709" width="1.42578125" style="466" customWidth="1"/>
    <col min="4710" max="4715" width="0.7109375" style="466" customWidth="1"/>
    <col min="4716" max="4716" width="2.85546875" style="466" customWidth="1"/>
    <col min="4717" max="4725" width="0.7109375" style="466" customWidth="1"/>
    <col min="4726" max="4726" width="1.7109375" style="466" customWidth="1"/>
    <col min="4727" max="4729" width="0.7109375" style="466" customWidth="1"/>
    <col min="4730" max="4774" width="0.85546875" style="466" customWidth="1"/>
    <col min="4775" max="4783" width="0.7109375" style="466" customWidth="1"/>
    <col min="4784" max="4792" width="0.5703125" style="466" customWidth="1"/>
    <col min="4793" max="4864" width="0.85546875" style="466"/>
    <col min="4865" max="4869" width="0.7109375" style="466" customWidth="1"/>
    <col min="4870" max="4884" width="3.28515625" style="466" customWidth="1"/>
    <col min="4885" max="4891" width="0.7109375" style="466" customWidth="1"/>
    <col min="4892" max="4892" width="1.28515625" style="466" customWidth="1"/>
    <col min="4893" max="4918" width="0.7109375" style="466" customWidth="1"/>
    <col min="4919" max="4919" width="4.42578125" style="466" customWidth="1"/>
    <col min="4920" max="4924" width="0.7109375" style="466" customWidth="1"/>
    <col min="4925" max="4931" width="0.85546875" style="466" customWidth="1"/>
    <col min="4932" max="4944" width="0.7109375" style="466" customWidth="1"/>
    <col min="4945" max="4945" width="2.5703125" style="466" customWidth="1"/>
    <col min="4946" max="4964" width="0.7109375" style="466" customWidth="1"/>
    <col min="4965" max="4965" width="1.42578125" style="466" customWidth="1"/>
    <col min="4966" max="4971" width="0.7109375" style="466" customWidth="1"/>
    <col min="4972" max="4972" width="2.85546875" style="466" customWidth="1"/>
    <col min="4973" max="4981" width="0.7109375" style="466" customWidth="1"/>
    <col min="4982" max="4982" width="1.7109375" style="466" customWidth="1"/>
    <col min="4983" max="4985" width="0.7109375" style="466" customWidth="1"/>
    <col min="4986" max="5030" width="0.85546875" style="466" customWidth="1"/>
    <col min="5031" max="5039" width="0.7109375" style="466" customWidth="1"/>
    <col min="5040" max="5048" width="0.5703125" style="466" customWidth="1"/>
    <col min="5049" max="5120" width="0.85546875" style="466"/>
    <col min="5121" max="5125" width="0.7109375" style="466" customWidth="1"/>
    <col min="5126" max="5140" width="3.28515625" style="466" customWidth="1"/>
    <col min="5141" max="5147" width="0.7109375" style="466" customWidth="1"/>
    <col min="5148" max="5148" width="1.28515625" style="466" customWidth="1"/>
    <col min="5149" max="5174" width="0.7109375" style="466" customWidth="1"/>
    <col min="5175" max="5175" width="4.42578125" style="466" customWidth="1"/>
    <col min="5176" max="5180" width="0.7109375" style="466" customWidth="1"/>
    <col min="5181" max="5187" width="0.85546875" style="466" customWidth="1"/>
    <col min="5188" max="5200" width="0.7109375" style="466" customWidth="1"/>
    <col min="5201" max="5201" width="2.5703125" style="466" customWidth="1"/>
    <col min="5202" max="5220" width="0.7109375" style="466" customWidth="1"/>
    <col min="5221" max="5221" width="1.42578125" style="466" customWidth="1"/>
    <col min="5222" max="5227" width="0.7109375" style="466" customWidth="1"/>
    <col min="5228" max="5228" width="2.85546875" style="466" customWidth="1"/>
    <col min="5229" max="5237" width="0.7109375" style="466" customWidth="1"/>
    <col min="5238" max="5238" width="1.7109375" style="466" customWidth="1"/>
    <col min="5239" max="5241" width="0.7109375" style="466" customWidth="1"/>
    <col min="5242" max="5286" width="0.85546875" style="466" customWidth="1"/>
    <col min="5287" max="5295" width="0.7109375" style="466" customWidth="1"/>
    <col min="5296" max="5304" width="0.5703125" style="466" customWidth="1"/>
    <col min="5305" max="5376" width="0.85546875" style="466"/>
    <col min="5377" max="5381" width="0.7109375" style="466" customWidth="1"/>
    <col min="5382" max="5396" width="3.28515625" style="466" customWidth="1"/>
    <col min="5397" max="5403" width="0.7109375" style="466" customWidth="1"/>
    <col min="5404" max="5404" width="1.28515625" style="466" customWidth="1"/>
    <col min="5405" max="5430" width="0.7109375" style="466" customWidth="1"/>
    <col min="5431" max="5431" width="4.42578125" style="466" customWidth="1"/>
    <col min="5432" max="5436" width="0.7109375" style="466" customWidth="1"/>
    <col min="5437" max="5443" width="0.85546875" style="466" customWidth="1"/>
    <col min="5444" max="5456" width="0.7109375" style="466" customWidth="1"/>
    <col min="5457" max="5457" width="2.5703125" style="466" customWidth="1"/>
    <col min="5458" max="5476" width="0.7109375" style="466" customWidth="1"/>
    <col min="5477" max="5477" width="1.42578125" style="466" customWidth="1"/>
    <col min="5478" max="5483" width="0.7109375" style="466" customWidth="1"/>
    <col min="5484" max="5484" width="2.85546875" style="466" customWidth="1"/>
    <col min="5485" max="5493" width="0.7109375" style="466" customWidth="1"/>
    <col min="5494" max="5494" width="1.7109375" style="466" customWidth="1"/>
    <col min="5495" max="5497" width="0.7109375" style="466" customWidth="1"/>
    <col min="5498" max="5542" width="0.85546875" style="466" customWidth="1"/>
    <col min="5543" max="5551" width="0.7109375" style="466" customWidth="1"/>
    <col min="5552" max="5560" width="0.5703125" style="466" customWidth="1"/>
    <col min="5561" max="5632" width="0.85546875" style="466"/>
    <col min="5633" max="5637" width="0.7109375" style="466" customWidth="1"/>
    <col min="5638" max="5652" width="3.28515625" style="466" customWidth="1"/>
    <col min="5653" max="5659" width="0.7109375" style="466" customWidth="1"/>
    <col min="5660" max="5660" width="1.28515625" style="466" customWidth="1"/>
    <col min="5661" max="5686" width="0.7109375" style="466" customWidth="1"/>
    <col min="5687" max="5687" width="4.42578125" style="466" customWidth="1"/>
    <col min="5688" max="5692" width="0.7109375" style="466" customWidth="1"/>
    <col min="5693" max="5699" width="0.85546875" style="466" customWidth="1"/>
    <col min="5700" max="5712" width="0.7109375" style="466" customWidth="1"/>
    <col min="5713" max="5713" width="2.5703125" style="466" customWidth="1"/>
    <col min="5714" max="5732" width="0.7109375" style="466" customWidth="1"/>
    <col min="5733" max="5733" width="1.42578125" style="466" customWidth="1"/>
    <col min="5734" max="5739" width="0.7109375" style="466" customWidth="1"/>
    <col min="5740" max="5740" width="2.85546875" style="466" customWidth="1"/>
    <col min="5741" max="5749" width="0.7109375" style="466" customWidth="1"/>
    <col min="5750" max="5750" width="1.7109375" style="466" customWidth="1"/>
    <col min="5751" max="5753" width="0.7109375" style="466" customWidth="1"/>
    <col min="5754" max="5798" width="0.85546875" style="466" customWidth="1"/>
    <col min="5799" max="5807" width="0.7109375" style="466" customWidth="1"/>
    <col min="5808" max="5816" width="0.5703125" style="466" customWidth="1"/>
    <col min="5817" max="5888" width="0.85546875" style="466"/>
    <col min="5889" max="5893" width="0.7109375" style="466" customWidth="1"/>
    <col min="5894" max="5908" width="3.28515625" style="466" customWidth="1"/>
    <col min="5909" max="5915" width="0.7109375" style="466" customWidth="1"/>
    <col min="5916" max="5916" width="1.28515625" style="466" customWidth="1"/>
    <col min="5917" max="5942" width="0.7109375" style="466" customWidth="1"/>
    <col min="5943" max="5943" width="4.42578125" style="466" customWidth="1"/>
    <col min="5944" max="5948" width="0.7109375" style="466" customWidth="1"/>
    <col min="5949" max="5955" width="0.85546875" style="466" customWidth="1"/>
    <col min="5956" max="5968" width="0.7109375" style="466" customWidth="1"/>
    <col min="5969" max="5969" width="2.5703125" style="466" customWidth="1"/>
    <col min="5970" max="5988" width="0.7109375" style="466" customWidth="1"/>
    <col min="5989" max="5989" width="1.42578125" style="466" customWidth="1"/>
    <col min="5990" max="5995" width="0.7109375" style="466" customWidth="1"/>
    <col min="5996" max="5996" width="2.85546875" style="466" customWidth="1"/>
    <col min="5997" max="6005" width="0.7109375" style="466" customWidth="1"/>
    <col min="6006" max="6006" width="1.7109375" style="466" customWidth="1"/>
    <col min="6007" max="6009" width="0.7109375" style="466" customWidth="1"/>
    <col min="6010" max="6054" width="0.85546875" style="466" customWidth="1"/>
    <col min="6055" max="6063" width="0.7109375" style="466" customWidth="1"/>
    <col min="6064" max="6072" width="0.5703125" style="466" customWidth="1"/>
    <col min="6073" max="6144" width="0.85546875" style="466"/>
    <col min="6145" max="6149" width="0.7109375" style="466" customWidth="1"/>
    <col min="6150" max="6164" width="3.28515625" style="466" customWidth="1"/>
    <col min="6165" max="6171" width="0.7109375" style="466" customWidth="1"/>
    <col min="6172" max="6172" width="1.28515625" style="466" customWidth="1"/>
    <col min="6173" max="6198" width="0.7109375" style="466" customWidth="1"/>
    <col min="6199" max="6199" width="4.42578125" style="466" customWidth="1"/>
    <col min="6200" max="6204" width="0.7109375" style="466" customWidth="1"/>
    <col min="6205" max="6211" width="0.85546875" style="466" customWidth="1"/>
    <col min="6212" max="6224" width="0.7109375" style="466" customWidth="1"/>
    <col min="6225" max="6225" width="2.5703125" style="466" customWidth="1"/>
    <col min="6226" max="6244" width="0.7109375" style="466" customWidth="1"/>
    <col min="6245" max="6245" width="1.42578125" style="466" customWidth="1"/>
    <col min="6246" max="6251" width="0.7109375" style="466" customWidth="1"/>
    <col min="6252" max="6252" width="2.85546875" style="466" customWidth="1"/>
    <col min="6253" max="6261" width="0.7109375" style="466" customWidth="1"/>
    <col min="6262" max="6262" width="1.7109375" style="466" customWidth="1"/>
    <col min="6263" max="6265" width="0.7109375" style="466" customWidth="1"/>
    <col min="6266" max="6310" width="0.85546875" style="466" customWidth="1"/>
    <col min="6311" max="6319" width="0.7109375" style="466" customWidth="1"/>
    <col min="6320" max="6328" width="0.5703125" style="466" customWidth="1"/>
    <col min="6329" max="6400" width="0.85546875" style="466"/>
    <col min="6401" max="6405" width="0.7109375" style="466" customWidth="1"/>
    <col min="6406" max="6420" width="3.28515625" style="466" customWidth="1"/>
    <col min="6421" max="6427" width="0.7109375" style="466" customWidth="1"/>
    <col min="6428" max="6428" width="1.28515625" style="466" customWidth="1"/>
    <col min="6429" max="6454" width="0.7109375" style="466" customWidth="1"/>
    <col min="6455" max="6455" width="4.42578125" style="466" customWidth="1"/>
    <col min="6456" max="6460" width="0.7109375" style="466" customWidth="1"/>
    <col min="6461" max="6467" width="0.85546875" style="466" customWidth="1"/>
    <col min="6468" max="6480" width="0.7109375" style="466" customWidth="1"/>
    <col min="6481" max="6481" width="2.5703125" style="466" customWidth="1"/>
    <col min="6482" max="6500" width="0.7109375" style="466" customWidth="1"/>
    <col min="6501" max="6501" width="1.42578125" style="466" customWidth="1"/>
    <col min="6502" max="6507" width="0.7109375" style="466" customWidth="1"/>
    <col min="6508" max="6508" width="2.85546875" style="466" customWidth="1"/>
    <col min="6509" max="6517" width="0.7109375" style="466" customWidth="1"/>
    <col min="6518" max="6518" width="1.7109375" style="466" customWidth="1"/>
    <col min="6519" max="6521" width="0.7109375" style="466" customWidth="1"/>
    <col min="6522" max="6566" width="0.85546875" style="466" customWidth="1"/>
    <col min="6567" max="6575" width="0.7109375" style="466" customWidth="1"/>
    <col min="6576" max="6584" width="0.5703125" style="466" customWidth="1"/>
    <col min="6585" max="6656" width="0.85546875" style="466"/>
    <col min="6657" max="6661" width="0.7109375" style="466" customWidth="1"/>
    <col min="6662" max="6676" width="3.28515625" style="466" customWidth="1"/>
    <col min="6677" max="6683" width="0.7109375" style="466" customWidth="1"/>
    <col min="6684" max="6684" width="1.28515625" style="466" customWidth="1"/>
    <col min="6685" max="6710" width="0.7109375" style="466" customWidth="1"/>
    <col min="6711" max="6711" width="4.42578125" style="466" customWidth="1"/>
    <col min="6712" max="6716" width="0.7109375" style="466" customWidth="1"/>
    <col min="6717" max="6723" width="0.85546875" style="466" customWidth="1"/>
    <col min="6724" max="6736" width="0.7109375" style="466" customWidth="1"/>
    <col min="6737" max="6737" width="2.5703125" style="466" customWidth="1"/>
    <col min="6738" max="6756" width="0.7109375" style="466" customWidth="1"/>
    <col min="6757" max="6757" width="1.42578125" style="466" customWidth="1"/>
    <col min="6758" max="6763" width="0.7109375" style="466" customWidth="1"/>
    <col min="6764" max="6764" width="2.85546875" style="466" customWidth="1"/>
    <col min="6765" max="6773" width="0.7109375" style="466" customWidth="1"/>
    <col min="6774" max="6774" width="1.7109375" style="466" customWidth="1"/>
    <col min="6775" max="6777" width="0.7109375" style="466" customWidth="1"/>
    <col min="6778" max="6822" width="0.85546875" style="466" customWidth="1"/>
    <col min="6823" max="6831" width="0.7109375" style="466" customWidth="1"/>
    <col min="6832" max="6840" width="0.5703125" style="466" customWidth="1"/>
    <col min="6841" max="6912" width="0.85546875" style="466"/>
    <col min="6913" max="6917" width="0.7109375" style="466" customWidth="1"/>
    <col min="6918" max="6932" width="3.28515625" style="466" customWidth="1"/>
    <col min="6933" max="6939" width="0.7109375" style="466" customWidth="1"/>
    <col min="6940" max="6940" width="1.28515625" style="466" customWidth="1"/>
    <col min="6941" max="6966" width="0.7109375" style="466" customWidth="1"/>
    <col min="6967" max="6967" width="4.42578125" style="466" customWidth="1"/>
    <col min="6968" max="6972" width="0.7109375" style="466" customWidth="1"/>
    <col min="6973" max="6979" width="0.85546875" style="466" customWidth="1"/>
    <col min="6980" max="6992" width="0.7109375" style="466" customWidth="1"/>
    <col min="6993" max="6993" width="2.5703125" style="466" customWidth="1"/>
    <col min="6994" max="7012" width="0.7109375" style="466" customWidth="1"/>
    <col min="7013" max="7013" width="1.42578125" style="466" customWidth="1"/>
    <col min="7014" max="7019" width="0.7109375" style="466" customWidth="1"/>
    <col min="7020" max="7020" width="2.85546875" style="466" customWidth="1"/>
    <col min="7021" max="7029" width="0.7109375" style="466" customWidth="1"/>
    <col min="7030" max="7030" width="1.7109375" style="466" customWidth="1"/>
    <col min="7031" max="7033" width="0.7109375" style="466" customWidth="1"/>
    <col min="7034" max="7078" width="0.85546875" style="466" customWidth="1"/>
    <col min="7079" max="7087" width="0.7109375" style="466" customWidth="1"/>
    <col min="7088" max="7096" width="0.5703125" style="466" customWidth="1"/>
    <col min="7097" max="7168" width="0.85546875" style="466"/>
    <col min="7169" max="7173" width="0.7109375" style="466" customWidth="1"/>
    <col min="7174" max="7188" width="3.28515625" style="466" customWidth="1"/>
    <col min="7189" max="7195" width="0.7109375" style="466" customWidth="1"/>
    <col min="7196" max="7196" width="1.28515625" style="466" customWidth="1"/>
    <col min="7197" max="7222" width="0.7109375" style="466" customWidth="1"/>
    <col min="7223" max="7223" width="4.42578125" style="466" customWidth="1"/>
    <col min="7224" max="7228" width="0.7109375" style="466" customWidth="1"/>
    <col min="7229" max="7235" width="0.85546875" style="466" customWidth="1"/>
    <col min="7236" max="7248" width="0.7109375" style="466" customWidth="1"/>
    <col min="7249" max="7249" width="2.5703125" style="466" customWidth="1"/>
    <col min="7250" max="7268" width="0.7109375" style="466" customWidth="1"/>
    <col min="7269" max="7269" width="1.42578125" style="466" customWidth="1"/>
    <col min="7270" max="7275" width="0.7109375" style="466" customWidth="1"/>
    <col min="7276" max="7276" width="2.85546875" style="466" customWidth="1"/>
    <col min="7277" max="7285" width="0.7109375" style="466" customWidth="1"/>
    <col min="7286" max="7286" width="1.7109375" style="466" customWidth="1"/>
    <col min="7287" max="7289" width="0.7109375" style="466" customWidth="1"/>
    <col min="7290" max="7334" width="0.85546875" style="466" customWidth="1"/>
    <col min="7335" max="7343" width="0.7109375" style="466" customWidth="1"/>
    <col min="7344" max="7352" width="0.5703125" style="466" customWidth="1"/>
    <col min="7353" max="7424" width="0.85546875" style="466"/>
    <col min="7425" max="7429" width="0.7109375" style="466" customWidth="1"/>
    <col min="7430" max="7444" width="3.28515625" style="466" customWidth="1"/>
    <col min="7445" max="7451" width="0.7109375" style="466" customWidth="1"/>
    <col min="7452" max="7452" width="1.28515625" style="466" customWidth="1"/>
    <col min="7453" max="7478" width="0.7109375" style="466" customWidth="1"/>
    <col min="7479" max="7479" width="4.42578125" style="466" customWidth="1"/>
    <col min="7480" max="7484" width="0.7109375" style="466" customWidth="1"/>
    <col min="7485" max="7491" width="0.85546875" style="466" customWidth="1"/>
    <col min="7492" max="7504" width="0.7109375" style="466" customWidth="1"/>
    <col min="7505" max="7505" width="2.5703125" style="466" customWidth="1"/>
    <col min="7506" max="7524" width="0.7109375" style="466" customWidth="1"/>
    <col min="7525" max="7525" width="1.42578125" style="466" customWidth="1"/>
    <col min="7526" max="7531" width="0.7109375" style="466" customWidth="1"/>
    <col min="7532" max="7532" width="2.85546875" style="466" customWidth="1"/>
    <col min="7533" max="7541" width="0.7109375" style="466" customWidth="1"/>
    <col min="7542" max="7542" width="1.7109375" style="466" customWidth="1"/>
    <col min="7543" max="7545" width="0.7109375" style="466" customWidth="1"/>
    <col min="7546" max="7590" width="0.85546875" style="466" customWidth="1"/>
    <col min="7591" max="7599" width="0.7109375" style="466" customWidth="1"/>
    <col min="7600" max="7608" width="0.5703125" style="466" customWidth="1"/>
    <col min="7609" max="7680" width="0.85546875" style="466"/>
    <col min="7681" max="7685" width="0.7109375" style="466" customWidth="1"/>
    <col min="7686" max="7700" width="3.28515625" style="466" customWidth="1"/>
    <col min="7701" max="7707" width="0.7109375" style="466" customWidth="1"/>
    <col min="7708" max="7708" width="1.28515625" style="466" customWidth="1"/>
    <col min="7709" max="7734" width="0.7109375" style="466" customWidth="1"/>
    <col min="7735" max="7735" width="4.42578125" style="466" customWidth="1"/>
    <col min="7736" max="7740" width="0.7109375" style="466" customWidth="1"/>
    <col min="7741" max="7747" width="0.85546875" style="466" customWidth="1"/>
    <col min="7748" max="7760" width="0.7109375" style="466" customWidth="1"/>
    <col min="7761" max="7761" width="2.5703125" style="466" customWidth="1"/>
    <col min="7762" max="7780" width="0.7109375" style="466" customWidth="1"/>
    <col min="7781" max="7781" width="1.42578125" style="466" customWidth="1"/>
    <col min="7782" max="7787" width="0.7109375" style="466" customWidth="1"/>
    <col min="7788" max="7788" width="2.85546875" style="466" customWidth="1"/>
    <col min="7789" max="7797" width="0.7109375" style="466" customWidth="1"/>
    <col min="7798" max="7798" width="1.7109375" style="466" customWidth="1"/>
    <col min="7799" max="7801" width="0.7109375" style="466" customWidth="1"/>
    <col min="7802" max="7846" width="0.85546875" style="466" customWidth="1"/>
    <col min="7847" max="7855" width="0.7109375" style="466" customWidth="1"/>
    <col min="7856" max="7864" width="0.5703125" style="466" customWidth="1"/>
    <col min="7865" max="7936" width="0.85546875" style="466"/>
    <col min="7937" max="7941" width="0.7109375" style="466" customWidth="1"/>
    <col min="7942" max="7956" width="3.28515625" style="466" customWidth="1"/>
    <col min="7957" max="7963" width="0.7109375" style="466" customWidth="1"/>
    <col min="7964" max="7964" width="1.28515625" style="466" customWidth="1"/>
    <col min="7965" max="7990" width="0.7109375" style="466" customWidth="1"/>
    <col min="7991" max="7991" width="4.42578125" style="466" customWidth="1"/>
    <col min="7992" max="7996" width="0.7109375" style="466" customWidth="1"/>
    <col min="7997" max="8003" width="0.85546875" style="466" customWidth="1"/>
    <col min="8004" max="8016" width="0.7109375" style="466" customWidth="1"/>
    <col min="8017" max="8017" width="2.5703125" style="466" customWidth="1"/>
    <col min="8018" max="8036" width="0.7109375" style="466" customWidth="1"/>
    <col min="8037" max="8037" width="1.42578125" style="466" customWidth="1"/>
    <col min="8038" max="8043" width="0.7109375" style="466" customWidth="1"/>
    <col min="8044" max="8044" width="2.85546875" style="466" customWidth="1"/>
    <col min="8045" max="8053" width="0.7109375" style="466" customWidth="1"/>
    <col min="8054" max="8054" width="1.7109375" style="466" customWidth="1"/>
    <col min="8055" max="8057" width="0.7109375" style="466" customWidth="1"/>
    <col min="8058" max="8102" width="0.85546875" style="466" customWidth="1"/>
    <col min="8103" max="8111" width="0.7109375" style="466" customWidth="1"/>
    <col min="8112" max="8120" width="0.5703125" style="466" customWidth="1"/>
    <col min="8121" max="8192" width="0.85546875" style="466"/>
    <col min="8193" max="8197" width="0.7109375" style="466" customWidth="1"/>
    <col min="8198" max="8212" width="3.28515625" style="466" customWidth="1"/>
    <col min="8213" max="8219" width="0.7109375" style="466" customWidth="1"/>
    <col min="8220" max="8220" width="1.28515625" style="466" customWidth="1"/>
    <col min="8221" max="8246" width="0.7109375" style="466" customWidth="1"/>
    <col min="8247" max="8247" width="4.42578125" style="466" customWidth="1"/>
    <col min="8248" max="8252" width="0.7109375" style="466" customWidth="1"/>
    <col min="8253" max="8259" width="0.85546875" style="466" customWidth="1"/>
    <col min="8260" max="8272" width="0.7109375" style="466" customWidth="1"/>
    <col min="8273" max="8273" width="2.5703125" style="466" customWidth="1"/>
    <col min="8274" max="8292" width="0.7109375" style="466" customWidth="1"/>
    <col min="8293" max="8293" width="1.42578125" style="466" customWidth="1"/>
    <col min="8294" max="8299" width="0.7109375" style="466" customWidth="1"/>
    <col min="8300" max="8300" width="2.85546875" style="466" customWidth="1"/>
    <col min="8301" max="8309" width="0.7109375" style="466" customWidth="1"/>
    <col min="8310" max="8310" width="1.7109375" style="466" customWidth="1"/>
    <col min="8311" max="8313" width="0.7109375" style="466" customWidth="1"/>
    <col min="8314" max="8358" width="0.85546875" style="466" customWidth="1"/>
    <col min="8359" max="8367" width="0.7109375" style="466" customWidth="1"/>
    <col min="8368" max="8376" width="0.5703125" style="466" customWidth="1"/>
    <col min="8377" max="8448" width="0.85546875" style="466"/>
    <col min="8449" max="8453" width="0.7109375" style="466" customWidth="1"/>
    <col min="8454" max="8468" width="3.28515625" style="466" customWidth="1"/>
    <col min="8469" max="8475" width="0.7109375" style="466" customWidth="1"/>
    <col min="8476" max="8476" width="1.28515625" style="466" customWidth="1"/>
    <col min="8477" max="8502" width="0.7109375" style="466" customWidth="1"/>
    <col min="8503" max="8503" width="4.42578125" style="466" customWidth="1"/>
    <col min="8504" max="8508" width="0.7109375" style="466" customWidth="1"/>
    <col min="8509" max="8515" width="0.85546875" style="466" customWidth="1"/>
    <col min="8516" max="8528" width="0.7109375" style="466" customWidth="1"/>
    <col min="8529" max="8529" width="2.5703125" style="466" customWidth="1"/>
    <col min="8530" max="8548" width="0.7109375" style="466" customWidth="1"/>
    <col min="8549" max="8549" width="1.42578125" style="466" customWidth="1"/>
    <col min="8550" max="8555" width="0.7109375" style="466" customWidth="1"/>
    <col min="8556" max="8556" width="2.85546875" style="466" customWidth="1"/>
    <col min="8557" max="8565" width="0.7109375" style="466" customWidth="1"/>
    <col min="8566" max="8566" width="1.7109375" style="466" customWidth="1"/>
    <col min="8567" max="8569" width="0.7109375" style="466" customWidth="1"/>
    <col min="8570" max="8614" width="0.85546875" style="466" customWidth="1"/>
    <col min="8615" max="8623" width="0.7109375" style="466" customWidth="1"/>
    <col min="8624" max="8632" width="0.5703125" style="466" customWidth="1"/>
    <col min="8633" max="8704" width="0.85546875" style="466"/>
    <col min="8705" max="8709" width="0.7109375" style="466" customWidth="1"/>
    <col min="8710" max="8724" width="3.28515625" style="466" customWidth="1"/>
    <col min="8725" max="8731" width="0.7109375" style="466" customWidth="1"/>
    <col min="8732" max="8732" width="1.28515625" style="466" customWidth="1"/>
    <col min="8733" max="8758" width="0.7109375" style="466" customWidth="1"/>
    <col min="8759" max="8759" width="4.42578125" style="466" customWidth="1"/>
    <col min="8760" max="8764" width="0.7109375" style="466" customWidth="1"/>
    <col min="8765" max="8771" width="0.85546875" style="466" customWidth="1"/>
    <col min="8772" max="8784" width="0.7109375" style="466" customWidth="1"/>
    <col min="8785" max="8785" width="2.5703125" style="466" customWidth="1"/>
    <col min="8786" max="8804" width="0.7109375" style="466" customWidth="1"/>
    <col min="8805" max="8805" width="1.42578125" style="466" customWidth="1"/>
    <col min="8806" max="8811" width="0.7109375" style="466" customWidth="1"/>
    <col min="8812" max="8812" width="2.85546875" style="466" customWidth="1"/>
    <col min="8813" max="8821" width="0.7109375" style="466" customWidth="1"/>
    <col min="8822" max="8822" width="1.7109375" style="466" customWidth="1"/>
    <col min="8823" max="8825" width="0.7109375" style="466" customWidth="1"/>
    <col min="8826" max="8870" width="0.85546875" style="466" customWidth="1"/>
    <col min="8871" max="8879" width="0.7109375" style="466" customWidth="1"/>
    <col min="8880" max="8888" width="0.5703125" style="466" customWidth="1"/>
    <col min="8889" max="8960" width="0.85546875" style="466"/>
    <col min="8961" max="8965" width="0.7109375" style="466" customWidth="1"/>
    <col min="8966" max="8980" width="3.28515625" style="466" customWidth="1"/>
    <col min="8981" max="8987" width="0.7109375" style="466" customWidth="1"/>
    <col min="8988" max="8988" width="1.28515625" style="466" customWidth="1"/>
    <col min="8989" max="9014" width="0.7109375" style="466" customWidth="1"/>
    <col min="9015" max="9015" width="4.42578125" style="466" customWidth="1"/>
    <col min="9016" max="9020" width="0.7109375" style="466" customWidth="1"/>
    <col min="9021" max="9027" width="0.85546875" style="466" customWidth="1"/>
    <col min="9028" max="9040" width="0.7109375" style="466" customWidth="1"/>
    <col min="9041" max="9041" width="2.5703125" style="466" customWidth="1"/>
    <col min="9042" max="9060" width="0.7109375" style="466" customWidth="1"/>
    <col min="9061" max="9061" width="1.42578125" style="466" customWidth="1"/>
    <col min="9062" max="9067" width="0.7109375" style="466" customWidth="1"/>
    <col min="9068" max="9068" width="2.85546875" style="466" customWidth="1"/>
    <col min="9069" max="9077" width="0.7109375" style="466" customWidth="1"/>
    <col min="9078" max="9078" width="1.7109375" style="466" customWidth="1"/>
    <col min="9079" max="9081" width="0.7109375" style="466" customWidth="1"/>
    <col min="9082" max="9126" width="0.85546875" style="466" customWidth="1"/>
    <col min="9127" max="9135" width="0.7109375" style="466" customWidth="1"/>
    <col min="9136" max="9144" width="0.5703125" style="466" customWidth="1"/>
    <col min="9145" max="9216" width="0.85546875" style="466"/>
    <col min="9217" max="9221" width="0.7109375" style="466" customWidth="1"/>
    <col min="9222" max="9236" width="3.28515625" style="466" customWidth="1"/>
    <col min="9237" max="9243" width="0.7109375" style="466" customWidth="1"/>
    <col min="9244" max="9244" width="1.28515625" style="466" customWidth="1"/>
    <col min="9245" max="9270" width="0.7109375" style="466" customWidth="1"/>
    <col min="9271" max="9271" width="4.42578125" style="466" customWidth="1"/>
    <col min="9272" max="9276" width="0.7109375" style="466" customWidth="1"/>
    <col min="9277" max="9283" width="0.85546875" style="466" customWidth="1"/>
    <col min="9284" max="9296" width="0.7109375" style="466" customWidth="1"/>
    <col min="9297" max="9297" width="2.5703125" style="466" customWidth="1"/>
    <col min="9298" max="9316" width="0.7109375" style="466" customWidth="1"/>
    <col min="9317" max="9317" width="1.42578125" style="466" customWidth="1"/>
    <col min="9318" max="9323" width="0.7109375" style="466" customWidth="1"/>
    <col min="9324" max="9324" width="2.85546875" style="466" customWidth="1"/>
    <col min="9325" max="9333" width="0.7109375" style="466" customWidth="1"/>
    <col min="9334" max="9334" width="1.7109375" style="466" customWidth="1"/>
    <col min="9335" max="9337" width="0.7109375" style="466" customWidth="1"/>
    <col min="9338" max="9382" width="0.85546875" style="466" customWidth="1"/>
    <col min="9383" max="9391" width="0.7109375" style="466" customWidth="1"/>
    <col min="9392" max="9400" width="0.5703125" style="466" customWidth="1"/>
    <col min="9401" max="9472" width="0.85546875" style="466"/>
    <col min="9473" max="9477" width="0.7109375" style="466" customWidth="1"/>
    <col min="9478" max="9492" width="3.28515625" style="466" customWidth="1"/>
    <col min="9493" max="9499" width="0.7109375" style="466" customWidth="1"/>
    <col min="9500" max="9500" width="1.28515625" style="466" customWidth="1"/>
    <col min="9501" max="9526" width="0.7109375" style="466" customWidth="1"/>
    <col min="9527" max="9527" width="4.42578125" style="466" customWidth="1"/>
    <col min="9528" max="9532" width="0.7109375" style="466" customWidth="1"/>
    <col min="9533" max="9539" width="0.85546875" style="466" customWidth="1"/>
    <col min="9540" max="9552" width="0.7109375" style="466" customWidth="1"/>
    <col min="9553" max="9553" width="2.5703125" style="466" customWidth="1"/>
    <col min="9554" max="9572" width="0.7109375" style="466" customWidth="1"/>
    <col min="9573" max="9573" width="1.42578125" style="466" customWidth="1"/>
    <col min="9574" max="9579" width="0.7109375" style="466" customWidth="1"/>
    <col min="9580" max="9580" width="2.85546875" style="466" customWidth="1"/>
    <col min="9581" max="9589" width="0.7109375" style="466" customWidth="1"/>
    <col min="9590" max="9590" width="1.7109375" style="466" customWidth="1"/>
    <col min="9591" max="9593" width="0.7109375" style="466" customWidth="1"/>
    <col min="9594" max="9638" width="0.85546875" style="466" customWidth="1"/>
    <col min="9639" max="9647" width="0.7109375" style="466" customWidth="1"/>
    <col min="9648" max="9656" width="0.5703125" style="466" customWidth="1"/>
    <col min="9657" max="9728" width="0.85546875" style="466"/>
    <col min="9729" max="9733" width="0.7109375" style="466" customWidth="1"/>
    <col min="9734" max="9748" width="3.28515625" style="466" customWidth="1"/>
    <col min="9749" max="9755" width="0.7109375" style="466" customWidth="1"/>
    <col min="9756" max="9756" width="1.28515625" style="466" customWidth="1"/>
    <col min="9757" max="9782" width="0.7109375" style="466" customWidth="1"/>
    <col min="9783" max="9783" width="4.42578125" style="466" customWidth="1"/>
    <col min="9784" max="9788" width="0.7109375" style="466" customWidth="1"/>
    <col min="9789" max="9795" width="0.85546875" style="466" customWidth="1"/>
    <col min="9796" max="9808" width="0.7109375" style="466" customWidth="1"/>
    <col min="9809" max="9809" width="2.5703125" style="466" customWidth="1"/>
    <col min="9810" max="9828" width="0.7109375" style="466" customWidth="1"/>
    <col min="9829" max="9829" width="1.42578125" style="466" customWidth="1"/>
    <col min="9830" max="9835" width="0.7109375" style="466" customWidth="1"/>
    <col min="9836" max="9836" width="2.85546875" style="466" customWidth="1"/>
    <col min="9837" max="9845" width="0.7109375" style="466" customWidth="1"/>
    <col min="9846" max="9846" width="1.7109375" style="466" customWidth="1"/>
    <col min="9847" max="9849" width="0.7109375" style="466" customWidth="1"/>
    <col min="9850" max="9894" width="0.85546875" style="466" customWidth="1"/>
    <col min="9895" max="9903" width="0.7109375" style="466" customWidth="1"/>
    <col min="9904" max="9912" width="0.5703125" style="466" customWidth="1"/>
    <col min="9913" max="9984" width="0.85546875" style="466"/>
    <col min="9985" max="9989" width="0.7109375" style="466" customWidth="1"/>
    <col min="9990" max="10004" width="3.28515625" style="466" customWidth="1"/>
    <col min="10005" max="10011" width="0.7109375" style="466" customWidth="1"/>
    <col min="10012" max="10012" width="1.28515625" style="466" customWidth="1"/>
    <col min="10013" max="10038" width="0.7109375" style="466" customWidth="1"/>
    <col min="10039" max="10039" width="4.42578125" style="466" customWidth="1"/>
    <col min="10040" max="10044" width="0.7109375" style="466" customWidth="1"/>
    <col min="10045" max="10051" width="0.85546875" style="466" customWidth="1"/>
    <col min="10052" max="10064" width="0.7109375" style="466" customWidth="1"/>
    <col min="10065" max="10065" width="2.5703125" style="466" customWidth="1"/>
    <col min="10066" max="10084" width="0.7109375" style="466" customWidth="1"/>
    <col min="10085" max="10085" width="1.42578125" style="466" customWidth="1"/>
    <col min="10086" max="10091" width="0.7109375" style="466" customWidth="1"/>
    <col min="10092" max="10092" width="2.85546875" style="466" customWidth="1"/>
    <col min="10093" max="10101" width="0.7109375" style="466" customWidth="1"/>
    <col min="10102" max="10102" width="1.7109375" style="466" customWidth="1"/>
    <col min="10103" max="10105" width="0.7109375" style="466" customWidth="1"/>
    <col min="10106" max="10150" width="0.85546875" style="466" customWidth="1"/>
    <col min="10151" max="10159" width="0.7109375" style="466" customWidth="1"/>
    <col min="10160" max="10168" width="0.5703125" style="466" customWidth="1"/>
    <col min="10169" max="10240" width="0.85546875" style="466"/>
    <col min="10241" max="10245" width="0.7109375" style="466" customWidth="1"/>
    <col min="10246" max="10260" width="3.28515625" style="466" customWidth="1"/>
    <col min="10261" max="10267" width="0.7109375" style="466" customWidth="1"/>
    <col min="10268" max="10268" width="1.28515625" style="466" customWidth="1"/>
    <col min="10269" max="10294" width="0.7109375" style="466" customWidth="1"/>
    <col min="10295" max="10295" width="4.42578125" style="466" customWidth="1"/>
    <col min="10296" max="10300" width="0.7109375" style="466" customWidth="1"/>
    <col min="10301" max="10307" width="0.85546875" style="466" customWidth="1"/>
    <col min="10308" max="10320" width="0.7109375" style="466" customWidth="1"/>
    <col min="10321" max="10321" width="2.5703125" style="466" customWidth="1"/>
    <col min="10322" max="10340" width="0.7109375" style="466" customWidth="1"/>
    <col min="10341" max="10341" width="1.42578125" style="466" customWidth="1"/>
    <col min="10342" max="10347" width="0.7109375" style="466" customWidth="1"/>
    <col min="10348" max="10348" width="2.85546875" style="466" customWidth="1"/>
    <col min="10349" max="10357" width="0.7109375" style="466" customWidth="1"/>
    <col min="10358" max="10358" width="1.7109375" style="466" customWidth="1"/>
    <col min="10359" max="10361" width="0.7109375" style="466" customWidth="1"/>
    <col min="10362" max="10406" width="0.85546875" style="466" customWidth="1"/>
    <col min="10407" max="10415" width="0.7109375" style="466" customWidth="1"/>
    <col min="10416" max="10424" width="0.5703125" style="466" customWidth="1"/>
    <col min="10425" max="10496" width="0.85546875" style="466"/>
    <col min="10497" max="10501" width="0.7109375" style="466" customWidth="1"/>
    <col min="10502" max="10516" width="3.28515625" style="466" customWidth="1"/>
    <col min="10517" max="10523" width="0.7109375" style="466" customWidth="1"/>
    <col min="10524" max="10524" width="1.28515625" style="466" customWidth="1"/>
    <col min="10525" max="10550" width="0.7109375" style="466" customWidth="1"/>
    <col min="10551" max="10551" width="4.42578125" style="466" customWidth="1"/>
    <col min="10552" max="10556" width="0.7109375" style="466" customWidth="1"/>
    <col min="10557" max="10563" width="0.85546875" style="466" customWidth="1"/>
    <col min="10564" max="10576" width="0.7109375" style="466" customWidth="1"/>
    <col min="10577" max="10577" width="2.5703125" style="466" customWidth="1"/>
    <col min="10578" max="10596" width="0.7109375" style="466" customWidth="1"/>
    <col min="10597" max="10597" width="1.42578125" style="466" customWidth="1"/>
    <col min="10598" max="10603" width="0.7109375" style="466" customWidth="1"/>
    <col min="10604" max="10604" width="2.85546875" style="466" customWidth="1"/>
    <col min="10605" max="10613" width="0.7109375" style="466" customWidth="1"/>
    <col min="10614" max="10614" width="1.7109375" style="466" customWidth="1"/>
    <col min="10615" max="10617" width="0.7109375" style="466" customWidth="1"/>
    <col min="10618" max="10662" width="0.85546875" style="466" customWidth="1"/>
    <col min="10663" max="10671" width="0.7109375" style="466" customWidth="1"/>
    <col min="10672" max="10680" width="0.5703125" style="466" customWidth="1"/>
    <col min="10681" max="10752" width="0.85546875" style="466"/>
    <col min="10753" max="10757" width="0.7109375" style="466" customWidth="1"/>
    <col min="10758" max="10772" width="3.28515625" style="466" customWidth="1"/>
    <col min="10773" max="10779" width="0.7109375" style="466" customWidth="1"/>
    <col min="10780" max="10780" width="1.28515625" style="466" customWidth="1"/>
    <col min="10781" max="10806" width="0.7109375" style="466" customWidth="1"/>
    <col min="10807" max="10807" width="4.42578125" style="466" customWidth="1"/>
    <col min="10808" max="10812" width="0.7109375" style="466" customWidth="1"/>
    <col min="10813" max="10819" width="0.85546875" style="466" customWidth="1"/>
    <col min="10820" max="10832" width="0.7109375" style="466" customWidth="1"/>
    <col min="10833" max="10833" width="2.5703125" style="466" customWidth="1"/>
    <col min="10834" max="10852" width="0.7109375" style="466" customWidth="1"/>
    <col min="10853" max="10853" width="1.42578125" style="466" customWidth="1"/>
    <col min="10854" max="10859" width="0.7109375" style="466" customWidth="1"/>
    <col min="10860" max="10860" width="2.85546875" style="466" customWidth="1"/>
    <col min="10861" max="10869" width="0.7109375" style="466" customWidth="1"/>
    <col min="10870" max="10870" width="1.7109375" style="466" customWidth="1"/>
    <col min="10871" max="10873" width="0.7109375" style="466" customWidth="1"/>
    <col min="10874" max="10918" width="0.85546875" style="466" customWidth="1"/>
    <col min="10919" max="10927" width="0.7109375" style="466" customWidth="1"/>
    <col min="10928" max="10936" width="0.5703125" style="466" customWidth="1"/>
    <col min="10937" max="11008" width="0.85546875" style="466"/>
    <col min="11009" max="11013" width="0.7109375" style="466" customWidth="1"/>
    <col min="11014" max="11028" width="3.28515625" style="466" customWidth="1"/>
    <col min="11029" max="11035" width="0.7109375" style="466" customWidth="1"/>
    <col min="11036" max="11036" width="1.28515625" style="466" customWidth="1"/>
    <col min="11037" max="11062" width="0.7109375" style="466" customWidth="1"/>
    <col min="11063" max="11063" width="4.42578125" style="466" customWidth="1"/>
    <col min="11064" max="11068" width="0.7109375" style="466" customWidth="1"/>
    <col min="11069" max="11075" width="0.85546875" style="466" customWidth="1"/>
    <col min="11076" max="11088" width="0.7109375" style="466" customWidth="1"/>
    <col min="11089" max="11089" width="2.5703125" style="466" customWidth="1"/>
    <col min="11090" max="11108" width="0.7109375" style="466" customWidth="1"/>
    <col min="11109" max="11109" width="1.42578125" style="466" customWidth="1"/>
    <col min="11110" max="11115" width="0.7109375" style="466" customWidth="1"/>
    <col min="11116" max="11116" width="2.85546875" style="466" customWidth="1"/>
    <col min="11117" max="11125" width="0.7109375" style="466" customWidth="1"/>
    <col min="11126" max="11126" width="1.7109375" style="466" customWidth="1"/>
    <col min="11127" max="11129" width="0.7109375" style="466" customWidth="1"/>
    <col min="11130" max="11174" width="0.85546875" style="466" customWidth="1"/>
    <col min="11175" max="11183" width="0.7109375" style="466" customWidth="1"/>
    <col min="11184" max="11192" width="0.5703125" style="466" customWidth="1"/>
    <col min="11193" max="11264" width="0.85546875" style="466"/>
    <col min="11265" max="11269" width="0.7109375" style="466" customWidth="1"/>
    <col min="11270" max="11284" width="3.28515625" style="466" customWidth="1"/>
    <col min="11285" max="11291" width="0.7109375" style="466" customWidth="1"/>
    <col min="11292" max="11292" width="1.28515625" style="466" customWidth="1"/>
    <col min="11293" max="11318" width="0.7109375" style="466" customWidth="1"/>
    <col min="11319" max="11319" width="4.42578125" style="466" customWidth="1"/>
    <col min="11320" max="11324" width="0.7109375" style="466" customWidth="1"/>
    <col min="11325" max="11331" width="0.85546875" style="466" customWidth="1"/>
    <col min="11332" max="11344" width="0.7109375" style="466" customWidth="1"/>
    <col min="11345" max="11345" width="2.5703125" style="466" customWidth="1"/>
    <col min="11346" max="11364" width="0.7109375" style="466" customWidth="1"/>
    <col min="11365" max="11365" width="1.42578125" style="466" customWidth="1"/>
    <col min="11366" max="11371" width="0.7109375" style="466" customWidth="1"/>
    <col min="11372" max="11372" width="2.85546875" style="466" customWidth="1"/>
    <col min="11373" max="11381" width="0.7109375" style="466" customWidth="1"/>
    <col min="11382" max="11382" width="1.7109375" style="466" customWidth="1"/>
    <col min="11383" max="11385" width="0.7109375" style="466" customWidth="1"/>
    <col min="11386" max="11430" width="0.85546875" style="466" customWidth="1"/>
    <col min="11431" max="11439" width="0.7109375" style="466" customWidth="1"/>
    <col min="11440" max="11448" width="0.5703125" style="466" customWidth="1"/>
    <col min="11449" max="11520" width="0.85546875" style="466"/>
    <col min="11521" max="11525" width="0.7109375" style="466" customWidth="1"/>
    <col min="11526" max="11540" width="3.28515625" style="466" customWidth="1"/>
    <col min="11541" max="11547" width="0.7109375" style="466" customWidth="1"/>
    <col min="11548" max="11548" width="1.28515625" style="466" customWidth="1"/>
    <col min="11549" max="11574" width="0.7109375" style="466" customWidth="1"/>
    <col min="11575" max="11575" width="4.42578125" style="466" customWidth="1"/>
    <col min="11576" max="11580" width="0.7109375" style="466" customWidth="1"/>
    <col min="11581" max="11587" width="0.85546875" style="466" customWidth="1"/>
    <col min="11588" max="11600" width="0.7109375" style="466" customWidth="1"/>
    <col min="11601" max="11601" width="2.5703125" style="466" customWidth="1"/>
    <col min="11602" max="11620" width="0.7109375" style="466" customWidth="1"/>
    <col min="11621" max="11621" width="1.42578125" style="466" customWidth="1"/>
    <col min="11622" max="11627" width="0.7109375" style="466" customWidth="1"/>
    <col min="11628" max="11628" width="2.85546875" style="466" customWidth="1"/>
    <col min="11629" max="11637" width="0.7109375" style="466" customWidth="1"/>
    <col min="11638" max="11638" width="1.7109375" style="466" customWidth="1"/>
    <col min="11639" max="11641" width="0.7109375" style="466" customWidth="1"/>
    <col min="11642" max="11686" width="0.85546875" style="466" customWidth="1"/>
    <col min="11687" max="11695" width="0.7109375" style="466" customWidth="1"/>
    <col min="11696" max="11704" width="0.5703125" style="466" customWidth="1"/>
    <col min="11705" max="11776" width="0.85546875" style="466"/>
    <col min="11777" max="11781" width="0.7109375" style="466" customWidth="1"/>
    <col min="11782" max="11796" width="3.28515625" style="466" customWidth="1"/>
    <col min="11797" max="11803" width="0.7109375" style="466" customWidth="1"/>
    <col min="11804" max="11804" width="1.28515625" style="466" customWidth="1"/>
    <col min="11805" max="11830" width="0.7109375" style="466" customWidth="1"/>
    <col min="11831" max="11831" width="4.42578125" style="466" customWidth="1"/>
    <col min="11832" max="11836" width="0.7109375" style="466" customWidth="1"/>
    <col min="11837" max="11843" width="0.85546875" style="466" customWidth="1"/>
    <col min="11844" max="11856" width="0.7109375" style="466" customWidth="1"/>
    <col min="11857" max="11857" width="2.5703125" style="466" customWidth="1"/>
    <col min="11858" max="11876" width="0.7109375" style="466" customWidth="1"/>
    <col min="11877" max="11877" width="1.42578125" style="466" customWidth="1"/>
    <col min="11878" max="11883" width="0.7109375" style="466" customWidth="1"/>
    <col min="11884" max="11884" width="2.85546875" style="466" customWidth="1"/>
    <col min="11885" max="11893" width="0.7109375" style="466" customWidth="1"/>
    <col min="11894" max="11894" width="1.7109375" style="466" customWidth="1"/>
    <col min="11895" max="11897" width="0.7109375" style="466" customWidth="1"/>
    <col min="11898" max="11942" width="0.85546875" style="466" customWidth="1"/>
    <col min="11943" max="11951" width="0.7109375" style="466" customWidth="1"/>
    <col min="11952" max="11960" width="0.5703125" style="466" customWidth="1"/>
    <col min="11961" max="12032" width="0.85546875" style="466"/>
    <col min="12033" max="12037" width="0.7109375" style="466" customWidth="1"/>
    <col min="12038" max="12052" width="3.28515625" style="466" customWidth="1"/>
    <col min="12053" max="12059" width="0.7109375" style="466" customWidth="1"/>
    <col min="12060" max="12060" width="1.28515625" style="466" customWidth="1"/>
    <col min="12061" max="12086" width="0.7109375" style="466" customWidth="1"/>
    <col min="12087" max="12087" width="4.42578125" style="466" customWidth="1"/>
    <col min="12088" max="12092" width="0.7109375" style="466" customWidth="1"/>
    <col min="12093" max="12099" width="0.85546875" style="466" customWidth="1"/>
    <col min="12100" max="12112" width="0.7109375" style="466" customWidth="1"/>
    <col min="12113" max="12113" width="2.5703125" style="466" customWidth="1"/>
    <col min="12114" max="12132" width="0.7109375" style="466" customWidth="1"/>
    <col min="12133" max="12133" width="1.42578125" style="466" customWidth="1"/>
    <col min="12134" max="12139" width="0.7109375" style="466" customWidth="1"/>
    <col min="12140" max="12140" width="2.85546875" style="466" customWidth="1"/>
    <col min="12141" max="12149" width="0.7109375" style="466" customWidth="1"/>
    <col min="12150" max="12150" width="1.7109375" style="466" customWidth="1"/>
    <col min="12151" max="12153" width="0.7109375" style="466" customWidth="1"/>
    <col min="12154" max="12198" width="0.85546875" style="466" customWidth="1"/>
    <col min="12199" max="12207" width="0.7109375" style="466" customWidth="1"/>
    <col min="12208" max="12216" width="0.5703125" style="466" customWidth="1"/>
    <col min="12217" max="12288" width="0.85546875" style="466"/>
    <col min="12289" max="12293" width="0.7109375" style="466" customWidth="1"/>
    <col min="12294" max="12308" width="3.28515625" style="466" customWidth="1"/>
    <col min="12309" max="12315" width="0.7109375" style="466" customWidth="1"/>
    <col min="12316" max="12316" width="1.28515625" style="466" customWidth="1"/>
    <col min="12317" max="12342" width="0.7109375" style="466" customWidth="1"/>
    <col min="12343" max="12343" width="4.42578125" style="466" customWidth="1"/>
    <col min="12344" max="12348" width="0.7109375" style="466" customWidth="1"/>
    <col min="12349" max="12355" width="0.85546875" style="466" customWidth="1"/>
    <col min="12356" max="12368" width="0.7109375" style="466" customWidth="1"/>
    <col min="12369" max="12369" width="2.5703125" style="466" customWidth="1"/>
    <col min="12370" max="12388" width="0.7109375" style="466" customWidth="1"/>
    <col min="12389" max="12389" width="1.42578125" style="466" customWidth="1"/>
    <col min="12390" max="12395" width="0.7109375" style="466" customWidth="1"/>
    <col min="12396" max="12396" width="2.85546875" style="466" customWidth="1"/>
    <col min="12397" max="12405" width="0.7109375" style="466" customWidth="1"/>
    <col min="12406" max="12406" width="1.7109375" style="466" customWidth="1"/>
    <col min="12407" max="12409" width="0.7109375" style="466" customWidth="1"/>
    <col min="12410" max="12454" width="0.85546875" style="466" customWidth="1"/>
    <col min="12455" max="12463" width="0.7109375" style="466" customWidth="1"/>
    <col min="12464" max="12472" width="0.5703125" style="466" customWidth="1"/>
    <col min="12473" max="12544" width="0.85546875" style="466"/>
    <col min="12545" max="12549" width="0.7109375" style="466" customWidth="1"/>
    <col min="12550" max="12564" width="3.28515625" style="466" customWidth="1"/>
    <col min="12565" max="12571" width="0.7109375" style="466" customWidth="1"/>
    <col min="12572" max="12572" width="1.28515625" style="466" customWidth="1"/>
    <col min="12573" max="12598" width="0.7109375" style="466" customWidth="1"/>
    <col min="12599" max="12599" width="4.42578125" style="466" customWidth="1"/>
    <col min="12600" max="12604" width="0.7109375" style="466" customWidth="1"/>
    <col min="12605" max="12611" width="0.85546875" style="466" customWidth="1"/>
    <col min="12612" max="12624" width="0.7109375" style="466" customWidth="1"/>
    <col min="12625" max="12625" width="2.5703125" style="466" customWidth="1"/>
    <col min="12626" max="12644" width="0.7109375" style="466" customWidth="1"/>
    <col min="12645" max="12645" width="1.42578125" style="466" customWidth="1"/>
    <col min="12646" max="12651" width="0.7109375" style="466" customWidth="1"/>
    <col min="12652" max="12652" width="2.85546875" style="466" customWidth="1"/>
    <col min="12653" max="12661" width="0.7109375" style="466" customWidth="1"/>
    <col min="12662" max="12662" width="1.7109375" style="466" customWidth="1"/>
    <col min="12663" max="12665" width="0.7109375" style="466" customWidth="1"/>
    <col min="12666" max="12710" width="0.85546875" style="466" customWidth="1"/>
    <col min="12711" max="12719" width="0.7109375" style="466" customWidth="1"/>
    <col min="12720" max="12728" width="0.5703125" style="466" customWidth="1"/>
    <col min="12729" max="12800" width="0.85546875" style="466"/>
    <col min="12801" max="12805" width="0.7109375" style="466" customWidth="1"/>
    <col min="12806" max="12820" width="3.28515625" style="466" customWidth="1"/>
    <col min="12821" max="12827" width="0.7109375" style="466" customWidth="1"/>
    <col min="12828" max="12828" width="1.28515625" style="466" customWidth="1"/>
    <col min="12829" max="12854" width="0.7109375" style="466" customWidth="1"/>
    <col min="12855" max="12855" width="4.42578125" style="466" customWidth="1"/>
    <col min="12856" max="12860" width="0.7109375" style="466" customWidth="1"/>
    <col min="12861" max="12867" width="0.85546875" style="466" customWidth="1"/>
    <col min="12868" max="12880" width="0.7109375" style="466" customWidth="1"/>
    <col min="12881" max="12881" width="2.5703125" style="466" customWidth="1"/>
    <col min="12882" max="12900" width="0.7109375" style="466" customWidth="1"/>
    <col min="12901" max="12901" width="1.42578125" style="466" customWidth="1"/>
    <col min="12902" max="12907" width="0.7109375" style="466" customWidth="1"/>
    <col min="12908" max="12908" width="2.85546875" style="466" customWidth="1"/>
    <col min="12909" max="12917" width="0.7109375" style="466" customWidth="1"/>
    <col min="12918" max="12918" width="1.7109375" style="466" customWidth="1"/>
    <col min="12919" max="12921" width="0.7109375" style="466" customWidth="1"/>
    <col min="12922" max="12966" width="0.85546875" style="466" customWidth="1"/>
    <col min="12967" max="12975" width="0.7109375" style="466" customWidth="1"/>
    <col min="12976" max="12984" width="0.5703125" style="466" customWidth="1"/>
    <col min="12985" max="13056" width="0.85546875" style="466"/>
    <col min="13057" max="13061" width="0.7109375" style="466" customWidth="1"/>
    <col min="13062" max="13076" width="3.28515625" style="466" customWidth="1"/>
    <col min="13077" max="13083" width="0.7109375" style="466" customWidth="1"/>
    <col min="13084" max="13084" width="1.28515625" style="466" customWidth="1"/>
    <col min="13085" max="13110" width="0.7109375" style="466" customWidth="1"/>
    <col min="13111" max="13111" width="4.42578125" style="466" customWidth="1"/>
    <col min="13112" max="13116" width="0.7109375" style="466" customWidth="1"/>
    <col min="13117" max="13123" width="0.85546875" style="466" customWidth="1"/>
    <col min="13124" max="13136" width="0.7109375" style="466" customWidth="1"/>
    <col min="13137" max="13137" width="2.5703125" style="466" customWidth="1"/>
    <col min="13138" max="13156" width="0.7109375" style="466" customWidth="1"/>
    <col min="13157" max="13157" width="1.42578125" style="466" customWidth="1"/>
    <col min="13158" max="13163" width="0.7109375" style="466" customWidth="1"/>
    <col min="13164" max="13164" width="2.85546875" style="466" customWidth="1"/>
    <col min="13165" max="13173" width="0.7109375" style="466" customWidth="1"/>
    <col min="13174" max="13174" width="1.7109375" style="466" customWidth="1"/>
    <col min="13175" max="13177" width="0.7109375" style="466" customWidth="1"/>
    <col min="13178" max="13222" width="0.85546875" style="466" customWidth="1"/>
    <col min="13223" max="13231" width="0.7109375" style="466" customWidth="1"/>
    <col min="13232" max="13240" width="0.5703125" style="466" customWidth="1"/>
    <col min="13241" max="13312" width="0.85546875" style="466"/>
    <col min="13313" max="13317" width="0.7109375" style="466" customWidth="1"/>
    <col min="13318" max="13332" width="3.28515625" style="466" customWidth="1"/>
    <col min="13333" max="13339" width="0.7109375" style="466" customWidth="1"/>
    <col min="13340" max="13340" width="1.28515625" style="466" customWidth="1"/>
    <col min="13341" max="13366" width="0.7109375" style="466" customWidth="1"/>
    <col min="13367" max="13367" width="4.42578125" style="466" customWidth="1"/>
    <col min="13368" max="13372" width="0.7109375" style="466" customWidth="1"/>
    <col min="13373" max="13379" width="0.85546875" style="466" customWidth="1"/>
    <col min="13380" max="13392" width="0.7109375" style="466" customWidth="1"/>
    <col min="13393" max="13393" width="2.5703125" style="466" customWidth="1"/>
    <col min="13394" max="13412" width="0.7109375" style="466" customWidth="1"/>
    <col min="13413" max="13413" width="1.42578125" style="466" customWidth="1"/>
    <col min="13414" max="13419" width="0.7109375" style="466" customWidth="1"/>
    <col min="13420" max="13420" width="2.85546875" style="466" customWidth="1"/>
    <col min="13421" max="13429" width="0.7109375" style="466" customWidth="1"/>
    <col min="13430" max="13430" width="1.7109375" style="466" customWidth="1"/>
    <col min="13431" max="13433" width="0.7109375" style="466" customWidth="1"/>
    <col min="13434" max="13478" width="0.85546875" style="466" customWidth="1"/>
    <col min="13479" max="13487" width="0.7109375" style="466" customWidth="1"/>
    <col min="13488" max="13496" width="0.5703125" style="466" customWidth="1"/>
    <col min="13497" max="13568" width="0.85546875" style="466"/>
    <col min="13569" max="13573" width="0.7109375" style="466" customWidth="1"/>
    <col min="13574" max="13588" width="3.28515625" style="466" customWidth="1"/>
    <col min="13589" max="13595" width="0.7109375" style="466" customWidth="1"/>
    <col min="13596" max="13596" width="1.28515625" style="466" customWidth="1"/>
    <col min="13597" max="13622" width="0.7109375" style="466" customWidth="1"/>
    <col min="13623" max="13623" width="4.42578125" style="466" customWidth="1"/>
    <col min="13624" max="13628" width="0.7109375" style="466" customWidth="1"/>
    <col min="13629" max="13635" width="0.85546875" style="466" customWidth="1"/>
    <col min="13636" max="13648" width="0.7109375" style="466" customWidth="1"/>
    <col min="13649" max="13649" width="2.5703125" style="466" customWidth="1"/>
    <col min="13650" max="13668" width="0.7109375" style="466" customWidth="1"/>
    <col min="13669" max="13669" width="1.42578125" style="466" customWidth="1"/>
    <col min="13670" max="13675" width="0.7109375" style="466" customWidth="1"/>
    <col min="13676" max="13676" width="2.85546875" style="466" customWidth="1"/>
    <col min="13677" max="13685" width="0.7109375" style="466" customWidth="1"/>
    <col min="13686" max="13686" width="1.7109375" style="466" customWidth="1"/>
    <col min="13687" max="13689" width="0.7109375" style="466" customWidth="1"/>
    <col min="13690" max="13734" width="0.85546875" style="466" customWidth="1"/>
    <col min="13735" max="13743" width="0.7109375" style="466" customWidth="1"/>
    <col min="13744" max="13752" width="0.5703125" style="466" customWidth="1"/>
    <col min="13753" max="13824" width="0.85546875" style="466"/>
    <col min="13825" max="13829" width="0.7109375" style="466" customWidth="1"/>
    <col min="13830" max="13844" width="3.28515625" style="466" customWidth="1"/>
    <col min="13845" max="13851" width="0.7109375" style="466" customWidth="1"/>
    <col min="13852" max="13852" width="1.28515625" style="466" customWidth="1"/>
    <col min="13853" max="13878" width="0.7109375" style="466" customWidth="1"/>
    <col min="13879" max="13879" width="4.42578125" style="466" customWidth="1"/>
    <col min="13880" max="13884" width="0.7109375" style="466" customWidth="1"/>
    <col min="13885" max="13891" width="0.85546875" style="466" customWidth="1"/>
    <col min="13892" max="13904" width="0.7109375" style="466" customWidth="1"/>
    <col min="13905" max="13905" width="2.5703125" style="466" customWidth="1"/>
    <col min="13906" max="13924" width="0.7109375" style="466" customWidth="1"/>
    <col min="13925" max="13925" width="1.42578125" style="466" customWidth="1"/>
    <col min="13926" max="13931" width="0.7109375" style="466" customWidth="1"/>
    <col min="13932" max="13932" width="2.85546875" style="466" customWidth="1"/>
    <col min="13933" max="13941" width="0.7109375" style="466" customWidth="1"/>
    <col min="13942" max="13942" width="1.7109375" style="466" customWidth="1"/>
    <col min="13943" max="13945" width="0.7109375" style="466" customWidth="1"/>
    <col min="13946" max="13990" width="0.85546875" style="466" customWidth="1"/>
    <col min="13991" max="13999" width="0.7109375" style="466" customWidth="1"/>
    <col min="14000" max="14008" width="0.5703125" style="466" customWidth="1"/>
    <col min="14009" max="14080" width="0.85546875" style="466"/>
    <col min="14081" max="14085" width="0.7109375" style="466" customWidth="1"/>
    <col min="14086" max="14100" width="3.28515625" style="466" customWidth="1"/>
    <col min="14101" max="14107" width="0.7109375" style="466" customWidth="1"/>
    <col min="14108" max="14108" width="1.28515625" style="466" customWidth="1"/>
    <col min="14109" max="14134" width="0.7109375" style="466" customWidth="1"/>
    <col min="14135" max="14135" width="4.42578125" style="466" customWidth="1"/>
    <col min="14136" max="14140" width="0.7109375" style="466" customWidth="1"/>
    <col min="14141" max="14147" width="0.85546875" style="466" customWidth="1"/>
    <col min="14148" max="14160" width="0.7109375" style="466" customWidth="1"/>
    <col min="14161" max="14161" width="2.5703125" style="466" customWidth="1"/>
    <col min="14162" max="14180" width="0.7109375" style="466" customWidth="1"/>
    <col min="14181" max="14181" width="1.42578125" style="466" customWidth="1"/>
    <col min="14182" max="14187" width="0.7109375" style="466" customWidth="1"/>
    <col min="14188" max="14188" width="2.85546875" style="466" customWidth="1"/>
    <col min="14189" max="14197" width="0.7109375" style="466" customWidth="1"/>
    <col min="14198" max="14198" width="1.7109375" style="466" customWidth="1"/>
    <col min="14199" max="14201" width="0.7109375" style="466" customWidth="1"/>
    <col min="14202" max="14246" width="0.85546875" style="466" customWidth="1"/>
    <col min="14247" max="14255" width="0.7109375" style="466" customWidth="1"/>
    <col min="14256" max="14264" width="0.5703125" style="466" customWidth="1"/>
    <col min="14265" max="14336" width="0.85546875" style="466"/>
    <col min="14337" max="14341" width="0.7109375" style="466" customWidth="1"/>
    <col min="14342" max="14356" width="3.28515625" style="466" customWidth="1"/>
    <col min="14357" max="14363" width="0.7109375" style="466" customWidth="1"/>
    <col min="14364" max="14364" width="1.28515625" style="466" customWidth="1"/>
    <col min="14365" max="14390" width="0.7109375" style="466" customWidth="1"/>
    <col min="14391" max="14391" width="4.42578125" style="466" customWidth="1"/>
    <col min="14392" max="14396" width="0.7109375" style="466" customWidth="1"/>
    <col min="14397" max="14403" width="0.85546875" style="466" customWidth="1"/>
    <col min="14404" max="14416" width="0.7109375" style="466" customWidth="1"/>
    <col min="14417" max="14417" width="2.5703125" style="466" customWidth="1"/>
    <col min="14418" max="14436" width="0.7109375" style="466" customWidth="1"/>
    <col min="14437" max="14437" width="1.42578125" style="466" customWidth="1"/>
    <col min="14438" max="14443" width="0.7109375" style="466" customWidth="1"/>
    <col min="14444" max="14444" width="2.85546875" style="466" customWidth="1"/>
    <col min="14445" max="14453" width="0.7109375" style="466" customWidth="1"/>
    <col min="14454" max="14454" width="1.7109375" style="466" customWidth="1"/>
    <col min="14455" max="14457" width="0.7109375" style="466" customWidth="1"/>
    <col min="14458" max="14502" width="0.85546875" style="466" customWidth="1"/>
    <col min="14503" max="14511" width="0.7109375" style="466" customWidth="1"/>
    <col min="14512" max="14520" width="0.5703125" style="466" customWidth="1"/>
    <col min="14521" max="14592" width="0.85546875" style="466"/>
    <col min="14593" max="14597" width="0.7109375" style="466" customWidth="1"/>
    <col min="14598" max="14612" width="3.28515625" style="466" customWidth="1"/>
    <col min="14613" max="14619" width="0.7109375" style="466" customWidth="1"/>
    <col min="14620" max="14620" width="1.28515625" style="466" customWidth="1"/>
    <col min="14621" max="14646" width="0.7109375" style="466" customWidth="1"/>
    <col min="14647" max="14647" width="4.42578125" style="466" customWidth="1"/>
    <col min="14648" max="14652" width="0.7109375" style="466" customWidth="1"/>
    <col min="14653" max="14659" width="0.85546875" style="466" customWidth="1"/>
    <col min="14660" max="14672" width="0.7109375" style="466" customWidth="1"/>
    <col min="14673" max="14673" width="2.5703125" style="466" customWidth="1"/>
    <col min="14674" max="14692" width="0.7109375" style="466" customWidth="1"/>
    <col min="14693" max="14693" width="1.42578125" style="466" customWidth="1"/>
    <col min="14694" max="14699" width="0.7109375" style="466" customWidth="1"/>
    <col min="14700" max="14700" width="2.85546875" style="466" customWidth="1"/>
    <col min="14701" max="14709" width="0.7109375" style="466" customWidth="1"/>
    <col min="14710" max="14710" width="1.7109375" style="466" customWidth="1"/>
    <col min="14711" max="14713" width="0.7109375" style="466" customWidth="1"/>
    <col min="14714" max="14758" width="0.85546875" style="466" customWidth="1"/>
    <col min="14759" max="14767" width="0.7109375" style="466" customWidth="1"/>
    <col min="14768" max="14776" width="0.5703125" style="466" customWidth="1"/>
    <col min="14777" max="14848" width="0.85546875" style="466"/>
    <col min="14849" max="14853" width="0.7109375" style="466" customWidth="1"/>
    <col min="14854" max="14868" width="3.28515625" style="466" customWidth="1"/>
    <col min="14869" max="14875" width="0.7109375" style="466" customWidth="1"/>
    <col min="14876" max="14876" width="1.28515625" style="466" customWidth="1"/>
    <col min="14877" max="14902" width="0.7109375" style="466" customWidth="1"/>
    <col min="14903" max="14903" width="4.42578125" style="466" customWidth="1"/>
    <col min="14904" max="14908" width="0.7109375" style="466" customWidth="1"/>
    <col min="14909" max="14915" width="0.85546875" style="466" customWidth="1"/>
    <col min="14916" max="14928" width="0.7109375" style="466" customWidth="1"/>
    <col min="14929" max="14929" width="2.5703125" style="466" customWidth="1"/>
    <col min="14930" max="14948" width="0.7109375" style="466" customWidth="1"/>
    <col min="14949" max="14949" width="1.42578125" style="466" customWidth="1"/>
    <col min="14950" max="14955" width="0.7109375" style="466" customWidth="1"/>
    <col min="14956" max="14956" width="2.85546875" style="466" customWidth="1"/>
    <col min="14957" max="14965" width="0.7109375" style="466" customWidth="1"/>
    <col min="14966" max="14966" width="1.7109375" style="466" customWidth="1"/>
    <col min="14967" max="14969" width="0.7109375" style="466" customWidth="1"/>
    <col min="14970" max="15014" width="0.85546875" style="466" customWidth="1"/>
    <col min="15015" max="15023" width="0.7109375" style="466" customWidth="1"/>
    <col min="15024" max="15032" width="0.5703125" style="466" customWidth="1"/>
    <col min="15033" max="15104" width="0.85546875" style="466"/>
    <col min="15105" max="15109" width="0.7109375" style="466" customWidth="1"/>
    <col min="15110" max="15124" width="3.28515625" style="466" customWidth="1"/>
    <col min="15125" max="15131" width="0.7109375" style="466" customWidth="1"/>
    <col min="15132" max="15132" width="1.28515625" style="466" customWidth="1"/>
    <col min="15133" max="15158" width="0.7109375" style="466" customWidth="1"/>
    <col min="15159" max="15159" width="4.42578125" style="466" customWidth="1"/>
    <col min="15160" max="15164" width="0.7109375" style="466" customWidth="1"/>
    <col min="15165" max="15171" width="0.85546875" style="466" customWidth="1"/>
    <col min="15172" max="15184" width="0.7109375" style="466" customWidth="1"/>
    <col min="15185" max="15185" width="2.5703125" style="466" customWidth="1"/>
    <col min="15186" max="15204" width="0.7109375" style="466" customWidth="1"/>
    <col min="15205" max="15205" width="1.42578125" style="466" customWidth="1"/>
    <col min="15206" max="15211" width="0.7109375" style="466" customWidth="1"/>
    <col min="15212" max="15212" width="2.85546875" style="466" customWidth="1"/>
    <col min="15213" max="15221" width="0.7109375" style="466" customWidth="1"/>
    <col min="15222" max="15222" width="1.7109375" style="466" customWidth="1"/>
    <col min="15223" max="15225" width="0.7109375" style="466" customWidth="1"/>
    <col min="15226" max="15270" width="0.85546875" style="466" customWidth="1"/>
    <col min="15271" max="15279" width="0.7109375" style="466" customWidth="1"/>
    <col min="15280" max="15288" width="0.5703125" style="466" customWidth="1"/>
    <col min="15289" max="15360" width="0.85546875" style="466"/>
    <col min="15361" max="15365" width="0.7109375" style="466" customWidth="1"/>
    <col min="15366" max="15380" width="3.28515625" style="466" customWidth="1"/>
    <col min="15381" max="15387" width="0.7109375" style="466" customWidth="1"/>
    <col min="15388" max="15388" width="1.28515625" style="466" customWidth="1"/>
    <col min="15389" max="15414" width="0.7109375" style="466" customWidth="1"/>
    <col min="15415" max="15415" width="4.42578125" style="466" customWidth="1"/>
    <col min="15416" max="15420" width="0.7109375" style="466" customWidth="1"/>
    <col min="15421" max="15427" width="0.85546875" style="466" customWidth="1"/>
    <col min="15428" max="15440" width="0.7109375" style="466" customWidth="1"/>
    <col min="15441" max="15441" width="2.5703125" style="466" customWidth="1"/>
    <col min="15442" max="15460" width="0.7109375" style="466" customWidth="1"/>
    <col min="15461" max="15461" width="1.42578125" style="466" customWidth="1"/>
    <col min="15462" max="15467" width="0.7109375" style="466" customWidth="1"/>
    <col min="15468" max="15468" width="2.85546875" style="466" customWidth="1"/>
    <col min="15469" max="15477" width="0.7109375" style="466" customWidth="1"/>
    <col min="15478" max="15478" width="1.7109375" style="466" customWidth="1"/>
    <col min="15479" max="15481" width="0.7109375" style="466" customWidth="1"/>
    <col min="15482" max="15526" width="0.85546875" style="466" customWidth="1"/>
    <col min="15527" max="15535" width="0.7109375" style="466" customWidth="1"/>
    <col min="15536" max="15544" width="0.5703125" style="466" customWidth="1"/>
    <col min="15545" max="15616" width="0.85546875" style="466"/>
    <col min="15617" max="15621" width="0.7109375" style="466" customWidth="1"/>
    <col min="15622" max="15636" width="3.28515625" style="466" customWidth="1"/>
    <col min="15637" max="15643" width="0.7109375" style="466" customWidth="1"/>
    <col min="15644" max="15644" width="1.28515625" style="466" customWidth="1"/>
    <col min="15645" max="15670" width="0.7109375" style="466" customWidth="1"/>
    <col min="15671" max="15671" width="4.42578125" style="466" customWidth="1"/>
    <col min="15672" max="15676" width="0.7109375" style="466" customWidth="1"/>
    <col min="15677" max="15683" width="0.85546875" style="466" customWidth="1"/>
    <col min="15684" max="15696" width="0.7109375" style="466" customWidth="1"/>
    <col min="15697" max="15697" width="2.5703125" style="466" customWidth="1"/>
    <col min="15698" max="15716" width="0.7109375" style="466" customWidth="1"/>
    <col min="15717" max="15717" width="1.42578125" style="466" customWidth="1"/>
    <col min="15718" max="15723" width="0.7109375" style="466" customWidth="1"/>
    <col min="15724" max="15724" width="2.85546875" style="466" customWidth="1"/>
    <col min="15725" max="15733" width="0.7109375" style="466" customWidth="1"/>
    <col min="15734" max="15734" width="1.7109375" style="466" customWidth="1"/>
    <col min="15735" max="15737" width="0.7109375" style="466" customWidth="1"/>
    <col min="15738" max="15782" width="0.85546875" style="466" customWidth="1"/>
    <col min="15783" max="15791" width="0.7109375" style="466" customWidth="1"/>
    <col min="15792" max="15800" width="0.5703125" style="466" customWidth="1"/>
    <col min="15801" max="15872" width="0.85546875" style="466"/>
    <col min="15873" max="15877" width="0.7109375" style="466" customWidth="1"/>
    <col min="15878" max="15892" width="3.28515625" style="466" customWidth="1"/>
    <col min="15893" max="15899" width="0.7109375" style="466" customWidth="1"/>
    <col min="15900" max="15900" width="1.28515625" style="466" customWidth="1"/>
    <col min="15901" max="15926" width="0.7109375" style="466" customWidth="1"/>
    <col min="15927" max="15927" width="4.42578125" style="466" customWidth="1"/>
    <col min="15928" max="15932" width="0.7109375" style="466" customWidth="1"/>
    <col min="15933" max="15939" width="0.85546875" style="466" customWidth="1"/>
    <col min="15940" max="15952" width="0.7109375" style="466" customWidth="1"/>
    <col min="15953" max="15953" width="2.5703125" style="466" customWidth="1"/>
    <col min="15954" max="15972" width="0.7109375" style="466" customWidth="1"/>
    <col min="15973" max="15973" width="1.42578125" style="466" customWidth="1"/>
    <col min="15974" max="15979" width="0.7109375" style="466" customWidth="1"/>
    <col min="15980" max="15980" width="2.85546875" style="466" customWidth="1"/>
    <col min="15981" max="15989" width="0.7109375" style="466" customWidth="1"/>
    <col min="15990" max="15990" width="1.7109375" style="466" customWidth="1"/>
    <col min="15991" max="15993" width="0.7109375" style="466" customWidth="1"/>
    <col min="15994" max="16038" width="0.85546875" style="466" customWidth="1"/>
    <col min="16039" max="16047" width="0.7109375" style="466" customWidth="1"/>
    <col min="16048" max="16056" width="0.5703125" style="466" customWidth="1"/>
    <col min="16057" max="16128" width="0.85546875" style="466"/>
    <col min="16129" max="16133" width="0.7109375" style="466" customWidth="1"/>
    <col min="16134" max="16148" width="3.28515625" style="466" customWidth="1"/>
    <col min="16149" max="16155" width="0.7109375" style="466" customWidth="1"/>
    <col min="16156" max="16156" width="1.28515625" style="466" customWidth="1"/>
    <col min="16157" max="16182" width="0.7109375" style="466" customWidth="1"/>
    <col min="16183" max="16183" width="4.42578125" style="466" customWidth="1"/>
    <col min="16184" max="16188" width="0.7109375" style="466" customWidth="1"/>
    <col min="16189" max="16195" width="0.85546875" style="466" customWidth="1"/>
    <col min="16196" max="16208" width="0.7109375" style="466" customWidth="1"/>
    <col min="16209" max="16209" width="2.5703125" style="466" customWidth="1"/>
    <col min="16210" max="16228" width="0.7109375" style="466" customWidth="1"/>
    <col min="16229" max="16229" width="1.42578125" style="466" customWidth="1"/>
    <col min="16230" max="16235" width="0.7109375" style="466" customWidth="1"/>
    <col min="16236" max="16236" width="2.85546875" style="466" customWidth="1"/>
    <col min="16237" max="16245" width="0.7109375" style="466" customWidth="1"/>
    <col min="16246" max="16246" width="1.7109375" style="466" customWidth="1"/>
    <col min="16247" max="16249" width="0.7109375" style="466" customWidth="1"/>
    <col min="16250" max="16294" width="0.85546875" style="466" customWidth="1"/>
    <col min="16295" max="16303" width="0.7109375" style="466" customWidth="1"/>
    <col min="16304" max="16312" width="0.5703125" style="466" customWidth="1"/>
    <col min="16313" max="16384" width="0.85546875" style="466"/>
  </cols>
  <sheetData>
    <row r="1" spans="1:185" ht="51" customHeight="1" x14ac:dyDescent="0.2">
      <c r="ER1" s="467" t="s">
        <v>267</v>
      </c>
      <c r="ES1" s="467"/>
      <c r="ET1" s="467"/>
      <c r="EU1" s="467"/>
      <c r="EV1" s="467"/>
      <c r="EW1" s="467"/>
      <c r="EX1" s="467"/>
      <c r="EY1" s="467"/>
      <c r="EZ1" s="467"/>
      <c r="FA1" s="467"/>
      <c r="FB1" s="467"/>
      <c r="FC1" s="467"/>
      <c r="FD1" s="467"/>
      <c r="FE1" s="467"/>
      <c r="FF1" s="467"/>
      <c r="FG1" s="467"/>
      <c r="FH1" s="467"/>
      <c r="FI1" s="467"/>
      <c r="FJ1" s="467"/>
      <c r="FK1" s="467"/>
      <c r="FL1" s="467"/>
      <c r="FM1" s="467"/>
      <c r="FN1" s="467"/>
      <c r="FO1" s="467"/>
      <c r="FP1" s="467"/>
      <c r="FQ1" s="467"/>
      <c r="FR1" s="467"/>
      <c r="FS1" s="467"/>
      <c r="FT1" s="467"/>
      <c r="FU1" s="467"/>
      <c r="FV1" s="467"/>
      <c r="FW1" s="467"/>
      <c r="FX1" s="467"/>
      <c r="FY1" s="467"/>
      <c r="FZ1" s="467"/>
      <c r="GA1" s="467"/>
      <c r="GB1" s="467"/>
    </row>
    <row r="3" spans="1:185" s="269" customFormat="1" ht="10.5" customHeight="1" x14ac:dyDescent="0.2">
      <c r="FA3" s="468"/>
      <c r="FB3" s="468"/>
      <c r="FC3" s="468"/>
      <c r="FD3" s="468"/>
      <c r="FE3" s="468"/>
      <c r="FF3" s="468"/>
      <c r="FG3" s="468"/>
      <c r="FH3" s="468"/>
      <c r="FI3" s="468"/>
      <c r="FJ3" s="468"/>
      <c r="FK3" s="468"/>
      <c r="FL3" s="468"/>
      <c r="FM3" s="468"/>
      <c r="FN3" s="468"/>
      <c r="FO3" s="468"/>
      <c r="FP3" s="468"/>
      <c r="FQ3" s="468"/>
      <c r="FR3" s="468"/>
      <c r="FS3" s="468"/>
      <c r="FT3" s="468"/>
      <c r="FU3" s="468"/>
      <c r="FV3" s="468"/>
      <c r="FW3" s="468"/>
      <c r="FX3" s="468"/>
      <c r="FY3" s="468"/>
      <c r="FZ3" s="468"/>
      <c r="GA3" s="468"/>
      <c r="GB3" s="469" t="s">
        <v>171</v>
      </c>
      <c r="GC3" s="468"/>
    </row>
    <row r="4" spans="1:185" s="270" customFormat="1" ht="6" customHeight="1" x14ac:dyDescent="0.2"/>
    <row r="5" spans="1:185" s="271" customFormat="1" ht="11.25" customHeight="1" x14ac:dyDescent="0.2"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3" t="s">
        <v>99</v>
      </c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P5" s="273"/>
      <c r="AQ5" s="273"/>
      <c r="AR5" s="273"/>
      <c r="AS5" s="273"/>
      <c r="AT5" s="273"/>
      <c r="AU5" s="273"/>
      <c r="AV5" s="273"/>
      <c r="AW5" s="273"/>
      <c r="AX5" s="273"/>
      <c r="AY5" s="273"/>
      <c r="AZ5" s="273"/>
      <c r="BA5" s="273"/>
      <c r="BB5" s="273"/>
      <c r="BC5" s="273"/>
      <c r="BD5" s="273"/>
      <c r="BE5" s="273"/>
      <c r="BF5" s="273"/>
      <c r="BG5" s="273"/>
      <c r="BH5" s="273"/>
      <c r="BI5" s="273"/>
      <c r="BJ5" s="273"/>
      <c r="BK5" s="273"/>
      <c r="BL5" s="273"/>
      <c r="BM5" s="273"/>
      <c r="BN5" s="273"/>
      <c r="BO5" s="273"/>
      <c r="BP5" s="273"/>
      <c r="BQ5" s="273"/>
      <c r="BR5" s="273"/>
      <c r="BS5" s="273"/>
      <c r="BT5" s="273"/>
      <c r="BU5" s="273"/>
      <c r="BV5" s="273"/>
      <c r="BW5" s="273"/>
      <c r="BX5" s="273"/>
      <c r="BY5" s="273"/>
      <c r="BZ5" s="273"/>
      <c r="CA5" s="273"/>
      <c r="CB5" s="273"/>
      <c r="CC5" s="273"/>
      <c r="CD5" s="273"/>
      <c r="CE5" s="273"/>
      <c r="CF5" s="273"/>
      <c r="CG5" s="273"/>
      <c r="CH5" s="273"/>
      <c r="CI5" s="273"/>
      <c r="CJ5" s="273"/>
      <c r="CK5" s="273"/>
      <c r="CL5" s="273"/>
      <c r="CM5" s="273"/>
      <c r="CN5" s="273"/>
      <c r="CO5" s="273"/>
      <c r="CP5" s="273"/>
      <c r="CQ5" s="273"/>
      <c r="CR5" s="273"/>
      <c r="CS5" s="273"/>
      <c r="CT5" s="273"/>
      <c r="CU5" s="273"/>
      <c r="CV5" s="273"/>
      <c r="CW5" s="273"/>
      <c r="CX5" s="273"/>
      <c r="CY5" s="273"/>
      <c r="CZ5" s="273"/>
      <c r="DA5" s="273"/>
      <c r="DB5" s="273"/>
      <c r="DC5" s="273"/>
      <c r="DD5" s="273"/>
      <c r="DE5" s="273"/>
      <c r="DF5" s="273"/>
      <c r="DG5" s="273"/>
      <c r="DH5" s="273"/>
      <c r="DI5" s="273"/>
      <c r="DJ5" s="273"/>
      <c r="DK5" s="273"/>
      <c r="DL5" s="273"/>
      <c r="DM5" s="273"/>
      <c r="DN5" s="273"/>
      <c r="DO5" s="273"/>
      <c r="DP5" s="273"/>
      <c r="DQ5" s="273"/>
      <c r="DR5" s="273"/>
      <c r="DS5" s="273"/>
      <c r="DT5" s="273"/>
      <c r="DU5" s="273"/>
      <c r="DV5" s="273"/>
      <c r="DW5" s="273"/>
      <c r="DX5" s="273"/>
      <c r="DY5" s="273"/>
      <c r="DZ5" s="273"/>
      <c r="EA5" s="273"/>
      <c r="EB5" s="273"/>
      <c r="EC5" s="273"/>
      <c r="ED5" s="273"/>
      <c r="EE5" s="273"/>
      <c r="EF5" s="273"/>
      <c r="EG5" s="273"/>
      <c r="EH5" s="273"/>
      <c r="EI5" s="273"/>
      <c r="EJ5" s="273"/>
      <c r="EK5" s="273"/>
      <c r="EL5" s="273"/>
      <c r="EM5" s="273"/>
      <c r="EN5" s="273"/>
      <c r="EO5" s="273"/>
      <c r="EP5" s="273"/>
      <c r="EQ5" s="273"/>
      <c r="ER5" s="273"/>
      <c r="ES5" s="273"/>
      <c r="ET5" s="273"/>
      <c r="EU5" s="273"/>
      <c r="EV5" s="273"/>
      <c r="EW5" s="273"/>
      <c r="EX5" s="273"/>
      <c r="EY5" s="273"/>
      <c r="EZ5" s="273"/>
      <c r="FA5" s="273"/>
      <c r="FB5" s="273"/>
      <c r="FC5" s="273"/>
      <c r="FD5" s="273"/>
      <c r="FE5" s="273"/>
      <c r="FF5" s="273"/>
      <c r="FG5" s="273"/>
      <c r="FH5" s="273"/>
      <c r="FI5" s="273"/>
      <c r="FJ5" s="273"/>
      <c r="FK5" s="273"/>
      <c r="FL5" s="273"/>
      <c r="FM5" s="273"/>
      <c r="FN5" s="273"/>
      <c r="FO5" s="272"/>
      <c r="FP5" s="272"/>
      <c r="FQ5" s="272"/>
      <c r="FR5" s="272"/>
      <c r="FS5" s="272"/>
      <c r="FT5" s="272"/>
      <c r="FU5" s="272"/>
      <c r="FV5" s="272"/>
      <c r="FW5" s="272"/>
      <c r="FX5" s="272"/>
      <c r="FY5" s="272"/>
      <c r="FZ5" s="272"/>
      <c r="GA5" s="272"/>
      <c r="GB5" s="272"/>
    </row>
    <row r="6" spans="1:185" s="271" customFormat="1" ht="11.25" customHeight="1" x14ac:dyDescent="0.2">
      <c r="O6" s="274" t="s">
        <v>268</v>
      </c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74"/>
      <c r="AQ6" s="274"/>
      <c r="AR6" s="274"/>
      <c r="AS6" s="274"/>
      <c r="AT6" s="274"/>
      <c r="AU6" s="274"/>
      <c r="AV6" s="274"/>
      <c r="AW6" s="274"/>
      <c r="AX6" s="274"/>
      <c r="AY6" s="274"/>
      <c r="AZ6" s="274"/>
      <c r="BA6" s="274"/>
      <c r="BB6" s="274"/>
      <c r="BC6" s="274"/>
      <c r="BD6" s="274"/>
      <c r="BE6" s="274"/>
      <c r="BF6" s="274"/>
      <c r="BG6" s="274"/>
      <c r="BH6" s="274"/>
      <c r="BI6" s="274"/>
      <c r="BJ6" s="274"/>
      <c r="BK6" s="274"/>
      <c r="BL6" s="274"/>
      <c r="BM6" s="274"/>
      <c r="BN6" s="274"/>
      <c r="BO6" s="274"/>
      <c r="BP6" s="274"/>
      <c r="BQ6" s="274"/>
      <c r="BR6" s="274"/>
      <c r="BS6" s="274"/>
      <c r="BT6" s="274"/>
      <c r="BU6" s="274"/>
      <c r="BV6" s="274"/>
      <c r="BW6" s="274"/>
      <c r="BX6" s="274"/>
      <c r="BY6" s="274"/>
      <c r="BZ6" s="274"/>
      <c r="CA6" s="274"/>
      <c r="CB6" s="274"/>
      <c r="CC6" s="274"/>
      <c r="CD6" s="274"/>
      <c r="CE6" s="274"/>
      <c r="CF6" s="274"/>
      <c r="CG6" s="274"/>
      <c r="CH6" s="274"/>
      <c r="CI6" s="274"/>
      <c r="CJ6" s="274"/>
      <c r="CK6" s="274"/>
      <c r="CL6" s="274"/>
      <c r="CM6" s="274"/>
      <c r="CN6" s="274"/>
      <c r="CO6" s="274"/>
      <c r="CP6" s="274"/>
      <c r="CQ6" s="274"/>
      <c r="CR6" s="274"/>
      <c r="CS6" s="274"/>
      <c r="CT6" s="274"/>
      <c r="CU6" s="274"/>
      <c r="CV6" s="274"/>
      <c r="CW6" s="274"/>
      <c r="CX6" s="274"/>
      <c r="CY6" s="274"/>
      <c r="CZ6" s="274"/>
      <c r="DA6" s="274"/>
      <c r="DB6" s="274"/>
      <c r="DC6" s="274"/>
      <c r="DD6" s="274"/>
      <c r="DE6" s="274"/>
      <c r="DF6" s="274"/>
      <c r="DG6" s="274"/>
      <c r="DH6" s="274"/>
      <c r="DI6" s="274"/>
      <c r="DJ6" s="274"/>
      <c r="DK6" s="274"/>
      <c r="DL6" s="274"/>
      <c r="DM6" s="274"/>
      <c r="DN6" s="274"/>
      <c r="DO6" s="274"/>
      <c r="DP6" s="274"/>
      <c r="DQ6" s="274"/>
      <c r="DR6" s="274"/>
      <c r="DS6" s="274"/>
      <c r="DT6" s="274"/>
      <c r="DU6" s="274"/>
      <c r="DV6" s="274"/>
      <c r="DW6" s="274"/>
      <c r="DX6" s="274"/>
      <c r="DY6" s="274"/>
      <c r="DZ6" s="274"/>
      <c r="EA6" s="274"/>
      <c r="EB6" s="274"/>
      <c r="EC6" s="274"/>
      <c r="ED6" s="274"/>
      <c r="EE6" s="274"/>
      <c r="EF6" s="274"/>
      <c r="EG6" s="274"/>
      <c r="EH6" s="274"/>
      <c r="EI6" s="274"/>
      <c r="EJ6" s="274"/>
      <c r="EK6" s="274"/>
      <c r="EL6" s="274"/>
      <c r="EM6" s="274"/>
      <c r="EN6" s="274"/>
      <c r="EO6" s="274"/>
      <c r="EP6" s="274"/>
      <c r="EQ6" s="274"/>
      <c r="ER6" s="274"/>
      <c r="ES6" s="274"/>
      <c r="ET6" s="274"/>
      <c r="EU6" s="274"/>
      <c r="EV6" s="274"/>
      <c r="EW6" s="274"/>
      <c r="EX6" s="274"/>
      <c r="EY6" s="274"/>
      <c r="EZ6" s="274"/>
      <c r="FA6" s="274"/>
      <c r="FB6" s="274"/>
      <c r="FC6" s="274"/>
      <c r="FD6" s="274"/>
      <c r="FE6" s="274"/>
      <c r="FF6" s="274"/>
      <c r="FG6" s="274"/>
      <c r="FH6" s="274"/>
      <c r="FI6" s="274"/>
      <c r="FJ6" s="274"/>
      <c r="FK6" s="274"/>
      <c r="FL6" s="274"/>
      <c r="FM6" s="274"/>
      <c r="FN6" s="274"/>
    </row>
    <row r="7" spans="1:185" s="275" customFormat="1" ht="10.5" customHeight="1" x14ac:dyDescent="0.2">
      <c r="O7" s="276" t="s">
        <v>100</v>
      </c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276"/>
      <c r="AT7" s="276"/>
      <c r="AU7" s="276"/>
      <c r="AV7" s="276"/>
      <c r="AW7" s="276"/>
      <c r="AX7" s="276"/>
      <c r="AY7" s="276"/>
      <c r="AZ7" s="276"/>
      <c r="BA7" s="276"/>
      <c r="BB7" s="276"/>
      <c r="BC7" s="276"/>
      <c r="BD7" s="276"/>
      <c r="BE7" s="276"/>
      <c r="BF7" s="276"/>
      <c r="BG7" s="276"/>
      <c r="BH7" s="276"/>
      <c r="BI7" s="276"/>
      <c r="BJ7" s="276"/>
      <c r="BK7" s="276"/>
      <c r="BL7" s="276"/>
      <c r="BM7" s="276"/>
      <c r="BN7" s="276"/>
      <c r="BO7" s="276"/>
      <c r="BP7" s="276"/>
      <c r="BQ7" s="276"/>
      <c r="BR7" s="276"/>
      <c r="BS7" s="276"/>
      <c r="BT7" s="276"/>
      <c r="BU7" s="276"/>
      <c r="BV7" s="276"/>
      <c r="BW7" s="276"/>
      <c r="BX7" s="276"/>
      <c r="BY7" s="276"/>
      <c r="BZ7" s="276"/>
      <c r="CA7" s="276"/>
      <c r="CB7" s="276"/>
      <c r="CC7" s="276"/>
      <c r="CD7" s="276"/>
      <c r="CE7" s="276"/>
      <c r="CF7" s="276"/>
      <c r="CG7" s="276"/>
      <c r="CH7" s="276"/>
      <c r="CI7" s="276"/>
      <c r="CJ7" s="276"/>
      <c r="CK7" s="276"/>
      <c r="CL7" s="276"/>
      <c r="CM7" s="276"/>
      <c r="CN7" s="276"/>
      <c r="CO7" s="276"/>
      <c r="CP7" s="276"/>
      <c r="CQ7" s="276"/>
      <c r="CR7" s="276"/>
      <c r="CS7" s="276"/>
      <c r="CT7" s="276"/>
      <c r="CU7" s="276"/>
      <c r="CV7" s="276"/>
      <c r="CW7" s="276"/>
      <c r="CX7" s="276"/>
      <c r="CY7" s="276"/>
      <c r="CZ7" s="276"/>
      <c r="DA7" s="276"/>
      <c r="DB7" s="276"/>
      <c r="DC7" s="276"/>
      <c r="DD7" s="276"/>
      <c r="DE7" s="276"/>
      <c r="DF7" s="276"/>
      <c r="DG7" s="276"/>
      <c r="DH7" s="276"/>
      <c r="DI7" s="276"/>
      <c r="DJ7" s="276"/>
      <c r="DK7" s="276"/>
      <c r="DL7" s="276"/>
      <c r="DM7" s="276"/>
      <c r="DN7" s="276"/>
      <c r="DO7" s="276"/>
      <c r="DP7" s="276"/>
      <c r="DQ7" s="276"/>
      <c r="DR7" s="276"/>
      <c r="DS7" s="276"/>
      <c r="DT7" s="276"/>
      <c r="DU7" s="276"/>
      <c r="DV7" s="276"/>
      <c r="DW7" s="276"/>
      <c r="DX7" s="276"/>
      <c r="DY7" s="276"/>
      <c r="DZ7" s="276"/>
      <c r="EA7" s="276"/>
      <c r="EB7" s="276"/>
      <c r="EC7" s="276"/>
      <c r="ED7" s="276"/>
      <c r="EE7" s="276"/>
      <c r="EF7" s="276"/>
      <c r="EG7" s="276"/>
      <c r="EH7" s="276"/>
      <c r="EI7" s="276"/>
      <c r="EJ7" s="276"/>
      <c r="EK7" s="276"/>
      <c r="EL7" s="276"/>
      <c r="EM7" s="276"/>
      <c r="EN7" s="276"/>
      <c r="EO7" s="276"/>
      <c r="EP7" s="276"/>
      <c r="EQ7" s="276"/>
      <c r="ER7" s="276"/>
      <c r="ES7" s="276"/>
      <c r="ET7" s="276"/>
      <c r="EU7" s="276"/>
      <c r="EV7" s="276"/>
      <c r="EW7" s="276"/>
      <c r="EX7" s="276"/>
      <c r="EY7" s="276"/>
      <c r="EZ7" s="276"/>
      <c r="FA7" s="276"/>
      <c r="FB7" s="276"/>
      <c r="FC7" s="276"/>
      <c r="FD7" s="276"/>
      <c r="FE7" s="276"/>
      <c r="FF7" s="276"/>
      <c r="FG7" s="276"/>
      <c r="FH7" s="276"/>
      <c r="FI7" s="276"/>
      <c r="FJ7" s="276"/>
      <c r="FK7" s="276"/>
      <c r="FL7" s="276"/>
      <c r="FM7" s="276"/>
      <c r="FN7" s="276"/>
    </row>
    <row r="8" spans="1:185" s="271" customFormat="1" ht="11.25" customHeight="1" x14ac:dyDescent="0.2">
      <c r="CK8" s="277" t="s">
        <v>172</v>
      </c>
      <c r="CL8" s="278" t="s">
        <v>269</v>
      </c>
      <c r="CM8" s="278"/>
      <c r="CN8" s="278"/>
      <c r="CO8" s="278"/>
      <c r="CP8" s="278"/>
      <c r="CQ8" s="278"/>
      <c r="CR8" s="278"/>
      <c r="CS8" s="278"/>
      <c r="CT8" s="278"/>
      <c r="CU8" s="278"/>
      <c r="CV8" s="278"/>
      <c r="CW8" s="278"/>
      <c r="CX8" s="278"/>
      <c r="CY8" s="278"/>
      <c r="CZ8" s="271" t="s">
        <v>174</v>
      </c>
    </row>
    <row r="9" spans="1:185" s="270" customFormat="1" ht="10.5" customHeight="1" x14ac:dyDescent="0.2"/>
    <row r="10" spans="1:185" s="285" customFormat="1" ht="9" customHeight="1" x14ac:dyDescent="0.2">
      <c r="A10" s="279" t="s">
        <v>101</v>
      </c>
      <c r="B10" s="280"/>
      <c r="C10" s="280"/>
      <c r="D10" s="280"/>
      <c r="E10" s="281"/>
      <c r="F10" s="279" t="s">
        <v>102</v>
      </c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79" t="s">
        <v>103</v>
      </c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1"/>
      <c r="AI10" s="279" t="s">
        <v>104</v>
      </c>
      <c r="AJ10" s="280"/>
      <c r="AK10" s="280"/>
      <c r="AL10" s="280"/>
      <c r="AM10" s="280"/>
      <c r="AN10" s="280"/>
      <c r="AO10" s="280"/>
      <c r="AP10" s="280"/>
      <c r="AQ10" s="280"/>
      <c r="AR10" s="280"/>
      <c r="AS10" s="280"/>
      <c r="AT10" s="280"/>
      <c r="AU10" s="280"/>
      <c r="AV10" s="281"/>
      <c r="AW10" s="282" t="s">
        <v>105</v>
      </c>
      <c r="AX10" s="283"/>
      <c r="AY10" s="283"/>
      <c r="AZ10" s="283"/>
      <c r="BA10" s="283"/>
      <c r="BB10" s="283"/>
      <c r="BC10" s="283"/>
      <c r="BD10" s="283"/>
      <c r="BE10" s="283"/>
      <c r="BF10" s="283"/>
      <c r="BG10" s="283"/>
      <c r="BH10" s="283"/>
      <c r="BI10" s="283"/>
      <c r="BJ10" s="283"/>
      <c r="BK10" s="283"/>
      <c r="BL10" s="283"/>
      <c r="BM10" s="283"/>
      <c r="BN10" s="283"/>
      <c r="BO10" s="283"/>
      <c r="BP10" s="283"/>
      <c r="BQ10" s="283"/>
      <c r="BR10" s="283"/>
      <c r="BS10" s="283"/>
      <c r="BT10" s="283"/>
      <c r="BU10" s="283"/>
      <c r="BV10" s="283"/>
      <c r="BW10" s="283"/>
      <c r="BX10" s="283"/>
      <c r="BY10" s="283"/>
      <c r="BZ10" s="283"/>
      <c r="CA10" s="283"/>
      <c r="CB10" s="283"/>
      <c r="CC10" s="283"/>
      <c r="CD10" s="283"/>
      <c r="CE10" s="283"/>
      <c r="CF10" s="283"/>
      <c r="CG10" s="284"/>
      <c r="CH10" s="279" t="s">
        <v>106</v>
      </c>
      <c r="CI10" s="280"/>
      <c r="CJ10" s="280"/>
      <c r="CK10" s="280"/>
      <c r="CL10" s="280"/>
      <c r="CM10" s="280"/>
      <c r="CN10" s="280"/>
      <c r="CO10" s="280"/>
      <c r="CP10" s="281"/>
      <c r="CQ10" s="279" t="s">
        <v>107</v>
      </c>
      <c r="CR10" s="280"/>
      <c r="CS10" s="280"/>
      <c r="CT10" s="280"/>
      <c r="CU10" s="280"/>
      <c r="CV10" s="280"/>
      <c r="CW10" s="280"/>
      <c r="CX10" s="280"/>
      <c r="CY10" s="281"/>
      <c r="CZ10" s="282" t="s">
        <v>108</v>
      </c>
      <c r="DA10" s="283"/>
      <c r="DB10" s="283"/>
      <c r="DC10" s="283"/>
      <c r="DD10" s="283"/>
      <c r="DE10" s="283"/>
      <c r="DF10" s="283"/>
      <c r="DG10" s="283"/>
      <c r="DH10" s="283"/>
      <c r="DI10" s="283"/>
      <c r="DJ10" s="283"/>
      <c r="DK10" s="283"/>
      <c r="DL10" s="283"/>
      <c r="DM10" s="283"/>
      <c r="DN10" s="283"/>
      <c r="DO10" s="283"/>
      <c r="DP10" s="283"/>
      <c r="DQ10" s="283"/>
      <c r="DR10" s="283"/>
      <c r="DS10" s="283"/>
      <c r="DT10" s="283"/>
      <c r="DU10" s="283"/>
      <c r="DV10" s="283"/>
      <c r="DW10" s="283"/>
      <c r="DX10" s="283"/>
      <c r="DY10" s="283"/>
      <c r="DZ10" s="283"/>
      <c r="EA10" s="283"/>
      <c r="EB10" s="283"/>
      <c r="EC10" s="283"/>
      <c r="ED10" s="283"/>
      <c r="EE10" s="283"/>
      <c r="EF10" s="283"/>
      <c r="EG10" s="283"/>
      <c r="EH10" s="283"/>
      <c r="EI10" s="283"/>
      <c r="EJ10" s="283"/>
      <c r="EK10" s="283"/>
      <c r="EL10" s="283"/>
      <c r="EM10" s="283"/>
      <c r="EN10" s="283"/>
      <c r="EO10" s="283"/>
      <c r="EP10" s="283"/>
      <c r="EQ10" s="283"/>
      <c r="ER10" s="283"/>
      <c r="ES10" s="283"/>
      <c r="ET10" s="283"/>
      <c r="EU10" s="283"/>
      <c r="EV10" s="283"/>
      <c r="EW10" s="283"/>
      <c r="EX10" s="283"/>
      <c r="EY10" s="283"/>
      <c r="EZ10" s="283"/>
      <c r="FA10" s="283"/>
      <c r="FB10" s="283"/>
      <c r="FC10" s="283"/>
      <c r="FD10" s="283"/>
      <c r="FE10" s="283"/>
      <c r="FF10" s="283"/>
      <c r="FG10" s="283"/>
      <c r="FH10" s="283"/>
      <c r="FI10" s="283"/>
      <c r="FJ10" s="283"/>
      <c r="FK10" s="283"/>
      <c r="FL10" s="283"/>
      <c r="FM10" s="283"/>
      <c r="FN10" s="283"/>
      <c r="FO10" s="283"/>
      <c r="FP10" s="283"/>
      <c r="FQ10" s="283"/>
      <c r="FR10" s="283"/>
      <c r="FS10" s="283"/>
      <c r="FT10" s="283"/>
      <c r="FU10" s="283"/>
      <c r="FV10" s="283"/>
      <c r="FW10" s="283"/>
      <c r="FX10" s="283"/>
      <c r="FY10" s="283"/>
      <c r="FZ10" s="283"/>
      <c r="GA10" s="283"/>
      <c r="GB10" s="284"/>
    </row>
    <row r="11" spans="1:185" s="285" customFormat="1" ht="9" customHeight="1" x14ac:dyDescent="0.2">
      <c r="A11" s="286"/>
      <c r="B11" s="287"/>
      <c r="C11" s="287"/>
      <c r="D11" s="287"/>
      <c r="E11" s="288"/>
      <c r="F11" s="286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6"/>
      <c r="V11" s="287"/>
      <c r="W11" s="287"/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8"/>
      <c r="AI11" s="286"/>
      <c r="AJ11" s="287"/>
      <c r="AK11" s="287"/>
      <c r="AL11" s="287"/>
      <c r="AM11" s="287"/>
      <c r="AN11" s="287"/>
      <c r="AO11" s="287"/>
      <c r="AP11" s="287"/>
      <c r="AQ11" s="287"/>
      <c r="AR11" s="287"/>
      <c r="AS11" s="287"/>
      <c r="AT11" s="287"/>
      <c r="AU11" s="287"/>
      <c r="AV11" s="288"/>
      <c r="AW11" s="289" t="s">
        <v>109</v>
      </c>
      <c r="AX11" s="290"/>
      <c r="AY11" s="290"/>
      <c r="AZ11" s="290"/>
      <c r="BA11" s="290"/>
      <c r="BB11" s="290"/>
      <c r="BC11" s="290"/>
      <c r="BD11" s="290"/>
      <c r="BE11" s="290"/>
      <c r="BF11" s="290"/>
      <c r="BG11" s="290"/>
      <c r="BH11" s="291"/>
      <c r="BI11" s="292" t="s">
        <v>110</v>
      </c>
      <c r="BJ11" s="293"/>
      <c r="BK11" s="293"/>
      <c r="BL11" s="293"/>
      <c r="BM11" s="293"/>
      <c r="BN11" s="293"/>
      <c r="BO11" s="294"/>
      <c r="BP11" s="282" t="s">
        <v>111</v>
      </c>
      <c r="BQ11" s="283"/>
      <c r="BR11" s="283"/>
      <c r="BS11" s="283"/>
      <c r="BT11" s="283"/>
      <c r="BU11" s="283"/>
      <c r="BV11" s="283"/>
      <c r="BW11" s="283"/>
      <c r="BX11" s="283"/>
      <c r="BY11" s="283"/>
      <c r="BZ11" s="283"/>
      <c r="CA11" s="283"/>
      <c r="CB11" s="283"/>
      <c r="CC11" s="283"/>
      <c r="CD11" s="283"/>
      <c r="CE11" s="283"/>
      <c r="CF11" s="283"/>
      <c r="CG11" s="284"/>
      <c r="CH11" s="286"/>
      <c r="CI11" s="287"/>
      <c r="CJ11" s="287"/>
      <c r="CK11" s="287"/>
      <c r="CL11" s="287"/>
      <c r="CM11" s="287"/>
      <c r="CN11" s="287"/>
      <c r="CO11" s="287"/>
      <c r="CP11" s="288"/>
      <c r="CQ11" s="286"/>
      <c r="CR11" s="287"/>
      <c r="CS11" s="287"/>
      <c r="CT11" s="287"/>
      <c r="CU11" s="287"/>
      <c r="CV11" s="287"/>
      <c r="CW11" s="287"/>
      <c r="CX11" s="287"/>
      <c r="CY11" s="288"/>
      <c r="CZ11" s="292" t="s">
        <v>112</v>
      </c>
      <c r="DA11" s="293"/>
      <c r="DB11" s="293"/>
      <c r="DC11" s="293"/>
      <c r="DD11" s="293"/>
      <c r="DE11" s="293"/>
      <c r="DF11" s="293"/>
      <c r="DG11" s="293"/>
      <c r="DH11" s="294"/>
      <c r="DI11" s="292" t="s">
        <v>175</v>
      </c>
      <c r="DJ11" s="293"/>
      <c r="DK11" s="293"/>
      <c r="DL11" s="293"/>
      <c r="DM11" s="293"/>
      <c r="DN11" s="293"/>
      <c r="DO11" s="293"/>
      <c r="DP11" s="293"/>
      <c r="DQ11" s="294"/>
      <c r="DR11" s="282" t="s">
        <v>113</v>
      </c>
      <c r="DS11" s="283"/>
      <c r="DT11" s="283"/>
      <c r="DU11" s="283"/>
      <c r="DV11" s="283"/>
      <c r="DW11" s="283"/>
      <c r="DX11" s="283"/>
      <c r="DY11" s="283"/>
      <c r="DZ11" s="283"/>
      <c r="EA11" s="283"/>
      <c r="EB11" s="283"/>
      <c r="EC11" s="283"/>
      <c r="ED11" s="283"/>
      <c r="EE11" s="283"/>
      <c r="EF11" s="283"/>
      <c r="EG11" s="283"/>
      <c r="EH11" s="283"/>
      <c r="EI11" s="283"/>
      <c r="EJ11" s="283"/>
      <c r="EK11" s="283"/>
      <c r="EL11" s="283"/>
      <c r="EM11" s="283"/>
      <c r="EN11" s="283"/>
      <c r="EO11" s="283"/>
      <c r="EP11" s="283"/>
      <c r="EQ11" s="283"/>
      <c r="ER11" s="283"/>
      <c r="ES11" s="283"/>
      <c r="ET11" s="283"/>
      <c r="EU11" s="283"/>
      <c r="EV11" s="283"/>
      <c r="EW11" s="283"/>
      <c r="EX11" s="283"/>
      <c r="EY11" s="283"/>
      <c r="EZ11" s="283"/>
      <c r="FA11" s="283"/>
      <c r="FB11" s="283"/>
      <c r="FC11" s="283"/>
      <c r="FD11" s="283"/>
      <c r="FE11" s="283"/>
      <c r="FF11" s="283"/>
      <c r="FG11" s="283"/>
      <c r="FH11" s="283"/>
      <c r="FI11" s="283"/>
      <c r="FJ11" s="284"/>
      <c r="FK11" s="292" t="s">
        <v>114</v>
      </c>
      <c r="FL11" s="293"/>
      <c r="FM11" s="293"/>
      <c r="FN11" s="293"/>
      <c r="FO11" s="293"/>
      <c r="FP11" s="293"/>
      <c r="FQ11" s="293"/>
      <c r="FR11" s="293"/>
      <c r="FS11" s="294"/>
      <c r="FT11" s="292" t="s">
        <v>115</v>
      </c>
      <c r="FU11" s="293"/>
      <c r="FV11" s="293"/>
      <c r="FW11" s="293"/>
      <c r="FX11" s="293"/>
      <c r="FY11" s="293"/>
      <c r="FZ11" s="293"/>
      <c r="GA11" s="293"/>
      <c r="GB11" s="294"/>
    </row>
    <row r="12" spans="1:185" s="285" customFormat="1" ht="9" customHeight="1" x14ac:dyDescent="0.2">
      <c r="A12" s="286"/>
      <c r="B12" s="287"/>
      <c r="C12" s="287"/>
      <c r="D12" s="287"/>
      <c r="E12" s="288"/>
      <c r="F12" s="286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6"/>
      <c r="V12" s="287"/>
      <c r="W12" s="287"/>
      <c r="X12" s="287"/>
      <c r="Y12" s="287"/>
      <c r="Z12" s="287"/>
      <c r="AA12" s="287"/>
      <c r="AB12" s="287"/>
      <c r="AC12" s="287"/>
      <c r="AD12" s="287"/>
      <c r="AE12" s="287"/>
      <c r="AF12" s="287"/>
      <c r="AG12" s="287"/>
      <c r="AH12" s="288"/>
      <c r="AI12" s="286"/>
      <c r="AJ12" s="287"/>
      <c r="AK12" s="287"/>
      <c r="AL12" s="287"/>
      <c r="AM12" s="287"/>
      <c r="AN12" s="287"/>
      <c r="AO12" s="287"/>
      <c r="AP12" s="287"/>
      <c r="AQ12" s="287"/>
      <c r="AR12" s="287"/>
      <c r="AS12" s="287"/>
      <c r="AT12" s="287"/>
      <c r="AU12" s="287"/>
      <c r="AV12" s="288"/>
      <c r="AW12" s="295" t="s">
        <v>116</v>
      </c>
      <c r="AX12" s="296"/>
      <c r="AY12" s="296"/>
      <c r="AZ12" s="296"/>
      <c r="BA12" s="296"/>
      <c r="BB12" s="296"/>
      <c r="BC12" s="296"/>
      <c r="BD12" s="296"/>
      <c r="BE12" s="296"/>
      <c r="BF12" s="296"/>
      <c r="BG12" s="296"/>
      <c r="BH12" s="297"/>
      <c r="BI12" s="298"/>
      <c r="BJ12" s="299"/>
      <c r="BK12" s="299"/>
      <c r="BL12" s="299"/>
      <c r="BM12" s="299"/>
      <c r="BN12" s="299"/>
      <c r="BO12" s="300"/>
      <c r="BP12" s="289" t="s">
        <v>117</v>
      </c>
      <c r="BQ12" s="290"/>
      <c r="BR12" s="290"/>
      <c r="BS12" s="290"/>
      <c r="BT12" s="290"/>
      <c r="BU12" s="290"/>
      <c r="BV12" s="290"/>
      <c r="BW12" s="290"/>
      <c r="BX12" s="291"/>
      <c r="BY12" s="289" t="s">
        <v>118</v>
      </c>
      <c r="BZ12" s="290"/>
      <c r="CA12" s="290"/>
      <c r="CB12" s="290"/>
      <c r="CC12" s="290"/>
      <c r="CD12" s="290"/>
      <c r="CE12" s="290"/>
      <c r="CF12" s="290"/>
      <c r="CG12" s="291"/>
      <c r="CH12" s="286"/>
      <c r="CI12" s="287"/>
      <c r="CJ12" s="287"/>
      <c r="CK12" s="287"/>
      <c r="CL12" s="287"/>
      <c r="CM12" s="287"/>
      <c r="CN12" s="287"/>
      <c r="CO12" s="287"/>
      <c r="CP12" s="288"/>
      <c r="CQ12" s="286"/>
      <c r="CR12" s="287"/>
      <c r="CS12" s="287"/>
      <c r="CT12" s="287"/>
      <c r="CU12" s="287"/>
      <c r="CV12" s="287"/>
      <c r="CW12" s="287"/>
      <c r="CX12" s="287"/>
      <c r="CY12" s="288"/>
      <c r="CZ12" s="298"/>
      <c r="DA12" s="299"/>
      <c r="DB12" s="299"/>
      <c r="DC12" s="299"/>
      <c r="DD12" s="299"/>
      <c r="DE12" s="299"/>
      <c r="DF12" s="299"/>
      <c r="DG12" s="299"/>
      <c r="DH12" s="300"/>
      <c r="DI12" s="298"/>
      <c r="DJ12" s="299"/>
      <c r="DK12" s="299"/>
      <c r="DL12" s="299"/>
      <c r="DM12" s="299"/>
      <c r="DN12" s="299"/>
      <c r="DO12" s="299"/>
      <c r="DP12" s="299"/>
      <c r="DQ12" s="300"/>
      <c r="DR12" s="301" t="s">
        <v>176</v>
      </c>
      <c r="DS12" s="302"/>
      <c r="DT12" s="302"/>
      <c r="DU12" s="302"/>
      <c r="DV12" s="302"/>
      <c r="DW12" s="302"/>
      <c r="DX12" s="302"/>
      <c r="DY12" s="302"/>
      <c r="DZ12" s="303"/>
      <c r="EA12" s="301" t="s">
        <v>177</v>
      </c>
      <c r="EB12" s="302"/>
      <c r="EC12" s="302"/>
      <c r="ED12" s="302"/>
      <c r="EE12" s="302"/>
      <c r="EF12" s="302"/>
      <c r="EG12" s="302"/>
      <c r="EH12" s="302"/>
      <c r="EI12" s="303"/>
      <c r="EJ12" s="301" t="s">
        <v>178</v>
      </c>
      <c r="EK12" s="302"/>
      <c r="EL12" s="302"/>
      <c r="EM12" s="302"/>
      <c r="EN12" s="302"/>
      <c r="EO12" s="302"/>
      <c r="EP12" s="302"/>
      <c r="EQ12" s="302"/>
      <c r="ER12" s="303"/>
      <c r="ES12" s="301" t="s">
        <v>179</v>
      </c>
      <c r="ET12" s="302"/>
      <c r="EU12" s="302"/>
      <c r="EV12" s="302"/>
      <c r="EW12" s="302"/>
      <c r="EX12" s="302"/>
      <c r="EY12" s="302"/>
      <c r="EZ12" s="302"/>
      <c r="FA12" s="303"/>
      <c r="FB12" s="301" t="s">
        <v>180</v>
      </c>
      <c r="FC12" s="302"/>
      <c r="FD12" s="302"/>
      <c r="FE12" s="302"/>
      <c r="FF12" s="302"/>
      <c r="FG12" s="302"/>
      <c r="FH12" s="302"/>
      <c r="FI12" s="302"/>
      <c r="FJ12" s="303"/>
      <c r="FK12" s="298"/>
      <c r="FL12" s="299"/>
      <c r="FM12" s="299"/>
      <c r="FN12" s="299"/>
      <c r="FO12" s="299"/>
      <c r="FP12" s="299"/>
      <c r="FQ12" s="299"/>
      <c r="FR12" s="299"/>
      <c r="FS12" s="300"/>
      <c r="FT12" s="298"/>
      <c r="FU12" s="299"/>
      <c r="FV12" s="299"/>
      <c r="FW12" s="299"/>
      <c r="FX12" s="299"/>
      <c r="FY12" s="299"/>
      <c r="FZ12" s="299"/>
      <c r="GA12" s="299"/>
      <c r="GB12" s="300"/>
    </row>
    <row r="13" spans="1:185" s="285" customFormat="1" ht="9" customHeight="1" x14ac:dyDescent="0.2">
      <c r="A13" s="286"/>
      <c r="B13" s="287"/>
      <c r="C13" s="287"/>
      <c r="D13" s="287"/>
      <c r="E13" s="288"/>
      <c r="F13" s="286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6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8"/>
      <c r="AI13" s="286"/>
      <c r="AJ13" s="287"/>
      <c r="AK13" s="287"/>
      <c r="AL13" s="287"/>
      <c r="AM13" s="287"/>
      <c r="AN13" s="287"/>
      <c r="AO13" s="287"/>
      <c r="AP13" s="287"/>
      <c r="AQ13" s="287"/>
      <c r="AR13" s="287"/>
      <c r="AS13" s="287"/>
      <c r="AT13" s="287"/>
      <c r="AU13" s="287"/>
      <c r="AV13" s="288"/>
      <c r="AW13" s="295" t="s">
        <v>119</v>
      </c>
      <c r="AX13" s="296"/>
      <c r="AY13" s="296"/>
      <c r="AZ13" s="296"/>
      <c r="BA13" s="296"/>
      <c r="BB13" s="296"/>
      <c r="BC13" s="296"/>
      <c r="BD13" s="296"/>
      <c r="BE13" s="296"/>
      <c r="BF13" s="296"/>
      <c r="BG13" s="296"/>
      <c r="BH13" s="297"/>
      <c r="BI13" s="298"/>
      <c r="BJ13" s="299"/>
      <c r="BK13" s="299"/>
      <c r="BL13" s="299"/>
      <c r="BM13" s="299"/>
      <c r="BN13" s="299"/>
      <c r="BO13" s="300"/>
      <c r="BP13" s="295" t="s">
        <v>120</v>
      </c>
      <c r="BQ13" s="296"/>
      <c r="BR13" s="296"/>
      <c r="BS13" s="296"/>
      <c r="BT13" s="296"/>
      <c r="BU13" s="296"/>
      <c r="BV13" s="296"/>
      <c r="BW13" s="296"/>
      <c r="BX13" s="297"/>
      <c r="BY13" s="295" t="s">
        <v>120</v>
      </c>
      <c r="BZ13" s="296"/>
      <c r="CA13" s="296"/>
      <c r="CB13" s="296"/>
      <c r="CC13" s="296"/>
      <c r="CD13" s="296"/>
      <c r="CE13" s="296"/>
      <c r="CF13" s="296"/>
      <c r="CG13" s="297"/>
      <c r="CH13" s="286"/>
      <c r="CI13" s="287"/>
      <c r="CJ13" s="287"/>
      <c r="CK13" s="287"/>
      <c r="CL13" s="287"/>
      <c r="CM13" s="287"/>
      <c r="CN13" s="287"/>
      <c r="CO13" s="287"/>
      <c r="CP13" s="288"/>
      <c r="CQ13" s="286"/>
      <c r="CR13" s="287"/>
      <c r="CS13" s="287"/>
      <c r="CT13" s="287"/>
      <c r="CU13" s="287"/>
      <c r="CV13" s="287"/>
      <c r="CW13" s="287"/>
      <c r="CX13" s="287"/>
      <c r="CY13" s="288"/>
      <c r="CZ13" s="298"/>
      <c r="DA13" s="299"/>
      <c r="DB13" s="299"/>
      <c r="DC13" s="299"/>
      <c r="DD13" s="299"/>
      <c r="DE13" s="299"/>
      <c r="DF13" s="299"/>
      <c r="DG13" s="299"/>
      <c r="DH13" s="300"/>
      <c r="DI13" s="298"/>
      <c r="DJ13" s="299"/>
      <c r="DK13" s="299"/>
      <c r="DL13" s="299"/>
      <c r="DM13" s="299"/>
      <c r="DN13" s="299"/>
      <c r="DO13" s="299"/>
      <c r="DP13" s="299"/>
      <c r="DQ13" s="300"/>
      <c r="DR13" s="304"/>
      <c r="DS13" s="305"/>
      <c r="DT13" s="305"/>
      <c r="DU13" s="305"/>
      <c r="DV13" s="305"/>
      <c r="DW13" s="305"/>
      <c r="DX13" s="305"/>
      <c r="DY13" s="305"/>
      <c r="DZ13" s="306"/>
      <c r="EA13" s="304"/>
      <c r="EB13" s="305"/>
      <c r="EC13" s="305"/>
      <c r="ED13" s="305"/>
      <c r="EE13" s="305"/>
      <c r="EF13" s="305"/>
      <c r="EG13" s="305"/>
      <c r="EH13" s="305"/>
      <c r="EI13" s="306"/>
      <c r="EJ13" s="304"/>
      <c r="EK13" s="305"/>
      <c r="EL13" s="305"/>
      <c r="EM13" s="305"/>
      <c r="EN13" s="305"/>
      <c r="EO13" s="305"/>
      <c r="EP13" s="305"/>
      <c r="EQ13" s="305"/>
      <c r="ER13" s="306"/>
      <c r="ES13" s="304"/>
      <c r="ET13" s="305"/>
      <c r="EU13" s="305"/>
      <c r="EV13" s="305"/>
      <c r="EW13" s="305"/>
      <c r="EX13" s="305"/>
      <c r="EY13" s="305"/>
      <c r="EZ13" s="305"/>
      <c r="FA13" s="306"/>
      <c r="FB13" s="304"/>
      <c r="FC13" s="305"/>
      <c r="FD13" s="305"/>
      <c r="FE13" s="305"/>
      <c r="FF13" s="305"/>
      <c r="FG13" s="305"/>
      <c r="FH13" s="305"/>
      <c r="FI13" s="305"/>
      <c r="FJ13" s="306"/>
      <c r="FK13" s="298"/>
      <c r="FL13" s="299"/>
      <c r="FM13" s="299"/>
      <c r="FN13" s="299"/>
      <c r="FO13" s="299"/>
      <c r="FP13" s="299"/>
      <c r="FQ13" s="299"/>
      <c r="FR13" s="299"/>
      <c r="FS13" s="300"/>
      <c r="FT13" s="298"/>
      <c r="FU13" s="299"/>
      <c r="FV13" s="299"/>
      <c r="FW13" s="299"/>
      <c r="FX13" s="299"/>
      <c r="FY13" s="299"/>
      <c r="FZ13" s="299"/>
      <c r="GA13" s="299"/>
      <c r="GB13" s="300"/>
    </row>
    <row r="14" spans="1:185" s="285" customFormat="1" ht="9" customHeight="1" x14ac:dyDescent="0.2">
      <c r="A14" s="286"/>
      <c r="B14" s="287"/>
      <c r="C14" s="287"/>
      <c r="D14" s="287"/>
      <c r="E14" s="288"/>
      <c r="F14" s="286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6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8"/>
      <c r="AI14" s="286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AT14" s="287"/>
      <c r="AU14" s="287"/>
      <c r="AV14" s="288"/>
      <c r="AW14" s="295" t="s">
        <v>121</v>
      </c>
      <c r="AX14" s="296"/>
      <c r="AY14" s="296"/>
      <c r="AZ14" s="296"/>
      <c r="BA14" s="296"/>
      <c r="BB14" s="296"/>
      <c r="BC14" s="296"/>
      <c r="BD14" s="296"/>
      <c r="BE14" s="296"/>
      <c r="BF14" s="296"/>
      <c r="BG14" s="296"/>
      <c r="BH14" s="297"/>
      <c r="BI14" s="298"/>
      <c r="BJ14" s="299"/>
      <c r="BK14" s="299"/>
      <c r="BL14" s="299"/>
      <c r="BM14" s="299"/>
      <c r="BN14" s="299"/>
      <c r="BO14" s="300"/>
      <c r="BP14" s="295" t="s">
        <v>122</v>
      </c>
      <c r="BQ14" s="296"/>
      <c r="BR14" s="296"/>
      <c r="BS14" s="296"/>
      <c r="BT14" s="296"/>
      <c r="BU14" s="296"/>
      <c r="BV14" s="296"/>
      <c r="BW14" s="296"/>
      <c r="BX14" s="297"/>
      <c r="BY14" s="295" t="s">
        <v>122</v>
      </c>
      <c r="BZ14" s="296"/>
      <c r="CA14" s="296"/>
      <c r="CB14" s="296"/>
      <c r="CC14" s="296"/>
      <c r="CD14" s="296"/>
      <c r="CE14" s="296"/>
      <c r="CF14" s="296"/>
      <c r="CG14" s="297"/>
      <c r="CH14" s="286"/>
      <c r="CI14" s="287"/>
      <c r="CJ14" s="287"/>
      <c r="CK14" s="287"/>
      <c r="CL14" s="287"/>
      <c r="CM14" s="287"/>
      <c r="CN14" s="287"/>
      <c r="CO14" s="287"/>
      <c r="CP14" s="288"/>
      <c r="CQ14" s="286"/>
      <c r="CR14" s="287"/>
      <c r="CS14" s="287"/>
      <c r="CT14" s="287"/>
      <c r="CU14" s="287"/>
      <c r="CV14" s="287"/>
      <c r="CW14" s="287"/>
      <c r="CX14" s="287"/>
      <c r="CY14" s="288"/>
      <c r="CZ14" s="298"/>
      <c r="DA14" s="299"/>
      <c r="DB14" s="299"/>
      <c r="DC14" s="299"/>
      <c r="DD14" s="299"/>
      <c r="DE14" s="299"/>
      <c r="DF14" s="299"/>
      <c r="DG14" s="299"/>
      <c r="DH14" s="300"/>
      <c r="DI14" s="298"/>
      <c r="DJ14" s="299"/>
      <c r="DK14" s="299"/>
      <c r="DL14" s="299"/>
      <c r="DM14" s="299"/>
      <c r="DN14" s="299"/>
      <c r="DO14" s="299"/>
      <c r="DP14" s="299"/>
      <c r="DQ14" s="300"/>
      <c r="DR14" s="304"/>
      <c r="DS14" s="305"/>
      <c r="DT14" s="305"/>
      <c r="DU14" s="305"/>
      <c r="DV14" s="305"/>
      <c r="DW14" s="305"/>
      <c r="DX14" s="305"/>
      <c r="DY14" s="305"/>
      <c r="DZ14" s="306"/>
      <c r="EA14" s="304"/>
      <c r="EB14" s="305"/>
      <c r="EC14" s="305"/>
      <c r="ED14" s="305"/>
      <c r="EE14" s="305"/>
      <c r="EF14" s="305"/>
      <c r="EG14" s="305"/>
      <c r="EH14" s="305"/>
      <c r="EI14" s="306"/>
      <c r="EJ14" s="304"/>
      <c r="EK14" s="305"/>
      <c r="EL14" s="305"/>
      <c r="EM14" s="305"/>
      <c r="EN14" s="305"/>
      <c r="EO14" s="305"/>
      <c r="EP14" s="305"/>
      <c r="EQ14" s="305"/>
      <c r="ER14" s="306"/>
      <c r="ES14" s="304"/>
      <c r="ET14" s="305"/>
      <c r="EU14" s="305"/>
      <c r="EV14" s="305"/>
      <c r="EW14" s="305"/>
      <c r="EX14" s="305"/>
      <c r="EY14" s="305"/>
      <c r="EZ14" s="305"/>
      <c r="FA14" s="306"/>
      <c r="FB14" s="304"/>
      <c r="FC14" s="305"/>
      <c r="FD14" s="305"/>
      <c r="FE14" s="305"/>
      <c r="FF14" s="305"/>
      <c r="FG14" s="305"/>
      <c r="FH14" s="305"/>
      <c r="FI14" s="305"/>
      <c r="FJ14" s="306"/>
      <c r="FK14" s="298"/>
      <c r="FL14" s="299"/>
      <c r="FM14" s="299"/>
      <c r="FN14" s="299"/>
      <c r="FO14" s="299"/>
      <c r="FP14" s="299"/>
      <c r="FQ14" s="299"/>
      <c r="FR14" s="299"/>
      <c r="FS14" s="300"/>
      <c r="FT14" s="298"/>
      <c r="FU14" s="299"/>
      <c r="FV14" s="299"/>
      <c r="FW14" s="299"/>
      <c r="FX14" s="299"/>
      <c r="FY14" s="299"/>
      <c r="FZ14" s="299"/>
      <c r="GA14" s="299"/>
      <c r="GB14" s="300"/>
    </row>
    <row r="15" spans="1:185" s="285" customFormat="1" ht="18.75" customHeight="1" x14ac:dyDescent="0.2">
      <c r="A15" s="307"/>
      <c r="B15" s="308"/>
      <c r="C15" s="308"/>
      <c r="D15" s="308"/>
      <c r="E15" s="309"/>
      <c r="F15" s="307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7"/>
      <c r="V15" s="308"/>
      <c r="W15" s="308"/>
      <c r="X15" s="308"/>
      <c r="Y15" s="308"/>
      <c r="Z15" s="308"/>
      <c r="AA15" s="308"/>
      <c r="AB15" s="308"/>
      <c r="AC15" s="308"/>
      <c r="AD15" s="308"/>
      <c r="AE15" s="308"/>
      <c r="AF15" s="308"/>
      <c r="AG15" s="308"/>
      <c r="AH15" s="309"/>
      <c r="AI15" s="307"/>
      <c r="AJ15" s="308"/>
      <c r="AK15" s="308"/>
      <c r="AL15" s="308"/>
      <c r="AM15" s="308"/>
      <c r="AN15" s="308"/>
      <c r="AO15" s="308"/>
      <c r="AP15" s="308"/>
      <c r="AQ15" s="308"/>
      <c r="AR15" s="308"/>
      <c r="AS15" s="308"/>
      <c r="AT15" s="308"/>
      <c r="AU15" s="308"/>
      <c r="AV15" s="309"/>
      <c r="AW15" s="310" t="s">
        <v>123</v>
      </c>
      <c r="AX15" s="311"/>
      <c r="AY15" s="311"/>
      <c r="AZ15" s="311"/>
      <c r="BA15" s="311"/>
      <c r="BB15" s="311"/>
      <c r="BC15" s="311"/>
      <c r="BD15" s="311"/>
      <c r="BE15" s="311"/>
      <c r="BF15" s="311"/>
      <c r="BG15" s="311"/>
      <c r="BH15" s="312"/>
      <c r="BI15" s="313"/>
      <c r="BJ15" s="314"/>
      <c r="BK15" s="314"/>
      <c r="BL15" s="314"/>
      <c r="BM15" s="314"/>
      <c r="BN15" s="314"/>
      <c r="BO15" s="315"/>
      <c r="BP15" s="310"/>
      <c r="BQ15" s="311"/>
      <c r="BR15" s="311"/>
      <c r="BS15" s="311"/>
      <c r="BT15" s="311"/>
      <c r="BU15" s="311"/>
      <c r="BV15" s="311"/>
      <c r="BW15" s="311"/>
      <c r="BX15" s="312"/>
      <c r="BY15" s="310"/>
      <c r="BZ15" s="311"/>
      <c r="CA15" s="311"/>
      <c r="CB15" s="311"/>
      <c r="CC15" s="311"/>
      <c r="CD15" s="311"/>
      <c r="CE15" s="311"/>
      <c r="CF15" s="311"/>
      <c r="CG15" s="312"/>
      <c r="CH15" s="307"/>
      <c r="CI15" s="308"/>
      <c r="CJ15" s="308"/>
      <c r="CK15" s="308"/>
      <c r="CL15" s="308"/>
      <c r="CM15" s="308"/>
      <c r="CN15" s="308"/>
      <c r="CO15" s="308"/>
      <c r="CP15" s="309"/>
      <c r="CQ15" s="307"/>
      <c r="CR15" s="308"/>
      <c r="CS15" s="308"/>
      <c r="CT15" s="308"/>
      <c r="CU15" s="308"/>
      <c r="CV15" s="308"/>
      <c r="CW15" s="308"/>
      <c r="CX15" s="308"/>
      <c r="CY15" s="309"/>
      <c r="CZ15" s="313"/>
      <c r="DA15" s="314"/>
      <c r="DB15" s="314"/>
      <c r="DC15" s="314"/>
      <c r="DD15" s="314"/>
      <c r="DE15" s="314"/>
      <c r="DF15" s="314"/>
      <c r="DG15" s="314"/>
      <c r="DH15" s="315"/>
      <c r="DI15" s="313"/>
      <c r="DJ15" s="314"/>
      <c r="DK15" s="314"/>
      <c r="DL15" s="314"/>
      <c r="DM15" s="314"/>
      <c r="DN15" s="314"/>
      <c r="DO15" s="314"/>
      <c r="DP15" s="314"/>
      <c r="DQ15" s="315"/>
      <c r="DR15" s="316"/>
      <c r="DS15" s="317"/>
      <c r="DT15" s="317"/>
      <c r="DU15" s="317"/>
      <c r="DV15" s="317"/>
      <c r="DW15" s="317"/>
      <c r="DX15" s="317"/>
      <c r="DY15" s="317"/>
      <c r="DZ15" s="318"/>
      <c r="EA15" s="316"/>
      <c r="EB15" s="317"/>
      <c r="EC15" s="317"/>
      <c r="ED15" s="317"/>
      <c r="EE15" s="317"/>
      <c r="EF15" s="317"/>
      <c r="EG15" s="317"/>
      <c r="EH15" s="317"/>
      <c r="EI15" s="318"/>
      <c r="EJ15" s="316"/>
      <c r="EK15" s="317"/>
      <c r="EL15" s="317"/>
      <c r="EM15" s="317"/>
      <c r="EN15" s="317"/>
      <c r="EO15" s="317"/>
      <c r="EP15" s="317"/>
      <c r="EQ15" s="317"/>
      <c r="ER15" s="318"/>
      <c r="ES15" s="316"/>
      <c r="ET15" s="317"/>
      <c r="EU15" s="317"/>
      <c r="EV15" s="317"/>
      <c r="EW15" s="317"/>
      <c r="EX15" s="317"/>
      <c r="EY15" s="317"/>
      <c r="EZ15" s="317"/>
      <c r="FA15" s="318"/>
      <c r="FB15" s="316"/>
      <c r="FC15" s="317"/>
      <c r="FD15" s="317"/>
      <c r="FE15" s="317"/>
      <c r="FF15" s="317"/>
      <c r="FG15" s="317"/>
      <c r="FH15" s="317"/>
      <c r="FI15" s="317"/>
      <c r="FJ15" s="318"/>
      <c r="FK15" s="313"/>
      <c r="FL15" s="314"/>
      <c r="FM15" s="314"/>
      <c r="FN15" s="314"/>
      <c r="FO15" s="314"/>
      <c r="FP15" s="314"/>
      <c r="FQ15" s="314"/>
      <c r="FR15" s="314"/>
      <c r="FS15" s="315"/>
      <c r="FT15" s="313"/>
      <c r="FU15" s="314"/>
      <c r="FV15" s="314"/>
      <c r="FW15" s="314"/>
      <c r="FX15" s="314"/>
      <c r="FY15" s="314"/>
      <c r="FZ15" s="314"/>
      <c r="GA15" s="314"/>
      <c r="GB15" s="315"/>
    </row>
    <row r="16" spans="1:185" s="322" customFormat="1" ht="9" customHeight="1" x14ac:dyDescent="0.2">
      <c r="A16" s="319">
        <v>1</v>
      </c>
      <c r="B16" s="320"/>
      <c r="C16" s="320"/>
      <c r="D16" s="320"/>
      <c r="E16" s="321"/>
      <c r="F16" s="319">
        <v>2</v>
      </c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19">
        <v>3</v>
      </c>
      <c r="V16" s="320"/>
      <c r="W16" s="320"/>
      <c r="X16" s="320"/>
      <c r="Y16" s="320"/>
      <c r="Z16" s="320"/>
      <c r="AA16" s="320"/>
      <c r="AB16" s="320"/>
      <c r="AC16" s="320"/>
      <c r="AD16" s="320"/>
      <c r="AE16" s="320"/>
      <c r="AF16" s="320"/>
      <c r="AG16" s="320"/>
      <c r="AH16" s="321"/>
      <c r="AI16" s="319">
        <v>4</v>
      </c>
      <c r="AJ16" s="320"/>
      <c r="AK16" s="320"/>
      <c r="AL16" s="320"/>
      <c r="AM16" s="320"/>
      <c r="AN16" s="320"/>
      <c r="AO16" s="320"/>
      <c r="AP16" s="320"/>
      <c r="AQ16" s="320"/>
      <c r="AR16" s="320"/>
      <c r="AS16" s="320"/>
      <c r="AT16" s="320"/>
      <c r="AU16" s="320"/>
      <c r="AV16" s="321"/>
      <c r="AW16" s="319">
        <v>5</v>
      </c>
      <c r="AX16" s="320"/>
      <c r="AY16" s="320"/>
      <c r="AZ16" s="320"/>
      <c r="BA16" s="320"/>
      <c r="BB16" s="320"/>
      <c r="BC16" s="320"/>
      <c r="BD16" s="320"/>
      <c r="BE16" s="320"/>
      <c r="BF16" s="320"/>
      <c r="BG16" s="320"/>
      <c r="BH16" s="321"/>
      <c r="BI16" s="319">
        <v>6</v>
      </c>
      <c r="BJ16" s="320"/>
      <c r="BK16" s="320"/>
      <c r="BL16" s="320"/>
      <c r="BM16" s="320"/>
      <c r="BN16" s="320"/>
      <c r="BO16" s="321"/>
      <c r="BP16" s="319">
        <v>7</v>
      </c>
      <c r="BQ16" s="320"/>
      <c r="BR16" s="320"/>
      <c r="BS16" s="320"/>
      <c r="BT16" s="320"/>
      <c r="BU16" s="320"/>
      <c r="BV16" s="320"/>
      <c r="BW16" s="320"/>
      <c r="BX16" s="321"/>
      <c r="BY16" s="319">
        <v>8</v>
      </c>
      <c r="BZ16" s="320"/>
      <c r="CA16" s="320"/>
      <c r="CB16" s="320"/>
      <c r="CC16" s="320"/>
      <c r="CD16" s="320"/>
      <c r="CE16" s="320"/>
      <c r="CF16" s="320"/>
      <c r="CG16" s="321"/>
      <c r="CH16" s="319">
        <v>9</v>
      </c>
      <c r="CI16" s="320"/>
      <c r="CJ16" s="320"/>
      <c r="CK16" s="320"/>
      <c r="CL16" s="320"/>
      <c r="CM16" s="320"/>
      <c r="CN16" s="320"/>
      <c r="CO16" s="320"/>
      <c r="CP16" s="321"/>
      <c r="CQ16" s="319">
        <v>10</v>
      </c>
      <c r="CR16" s="320"/>
      <c r="CS16" s="320"/>
      <c r="CT16" s="320"/>
      <c r="CU16" s="320"/>
      <c r="CV16" s="320"/>
      <c r="CW16" s="320"/>
      <c r="CX16" s="320"/>
      <c r="CY16" s="321"/>
      <c r="CZ16" s="319">
        <v>11</v>
      </c>
      <c r="DA16" s="320"/>
      <c r="DB16" s="320"/>
      <c r="DC16" s="320"/>
      <c r="DD16" s="320"/>
      <c r="DE16" s="320"/>
      <c r="DF16" s="320"/>
      <c r="DG16" s="320"/>
      <c r="DH16" s="321"/>
      <c r="DI16" s="319">
        <v>12</v>
      </c>
      <c r="DJ16" s="320"/>
      <c r="DK16" s="320"/>
      <c r="DL16" s="320"/>
      <c r="DM16" s="320"/>
      <c r="DN16" s="320"/>
      <c r="DO16" s="320"/>
      <c r="DP16" s="320"/>
      <c r="DQ16" s="321"/>
      <c r="DR16" s="319">
        <v>13</v>
      </c>
      <c r="DS16" s="320"/>
      <c r="DT16" s="320"/>
      <c r="DU16" s="320"/>
      <c r="DV16" s="320"/>
      <c r="DW16" s="320"/>
      <c r="DX16" s="320"/>
      <c r="DY16" s="320"/>
      <c r="DZ16" s="321"/>
      <c r="EA16" s="319">
        <v>14</v>
      </c>
      <c r="EB16" s="320"/>
      <c r="EC16" s="320"/>
      <c r="ED16" s="320"/>
      <c r="EE16" s="320"/>
      <c r="EF16" s="320"/>
      <c r="EG16" s="320"/>
      <c r="EH16" s="320"/>
      <c r="EI16" s="321"/>
      <c r="EJ16" s="319">
        <v>15</v>
      </c>
      <c r="EK16" s="320"/>
      <c r="EL16" s="320"/>
      <c r="EM16" s="320"/>
      <c r="EN16" s="320"/>
      <c r="EO16" s="320"/>
      <c r="EP16" s="320"/>
      <c r="EQ16" s="320"/>
      <c r="ER16" s="321"/>
      <c r="ES16" s="319">
        <v>16</v>
      </c>
      <c r="ET16" s="320"/>
      <c r="EU16" s="320"/>
      <c r="EV16" s="320"/>
      <c r="EW16" s="320"/>
      <c r="EX16" s="320"/>
      <c r="EY16" s="320"/>
      <c r="EZ16" s="320"/>
      <c r="FA16" s="321"/>
      <c r="FB16" s="319">
        <v>17</v>
      </c>
      <c r="FC16" s="320"/>
      <c r="FD16" s="320"/>
      <c r="FE16" s="320"/>
      <c r="FF16" s="320"/>
      <c r="FG16" s="320"/>
      <c r="FH16" s="320"/>
      <c r="FI16" s="320"/>
      <c r="FJ16" s="321"/>
      <c r="FK16" s="319">
        <v>24</v>
      </c>
      <c r="FL16" s="320"/>
      <c r="FM16" s="320"/>
      <c r="FN16" s="320"/>
      <c r="FO16" s="320"/>
      <c r="FP16" s="320"/>
      <c r="FQ16" s="320"/>
      <c r="FR16" s="320"/>
      <c r="FS16" s="321"/>
      <c r="FT16" s="319">
        <v>25</v>
      </c>
      <c r="FU16" s="320"/>
      <c r="FV16" s="320"/>
      <c r="FW16" s="320"/>
      <c r="FX16" s="320"/>
      <c r="FY16" s="320"/>
      <c r="FZ16" s="320"/>
      <c r="GA16" s="320"/>
      <c r="GB16" s="321"/>
    </row>
    <row r="17" spans="1:184" s="322" customFormat="1" ht="9" customHeight="1" x14ac:dyDescent="0.2">
      <c r="A17" s="323" t="s">
        <v>124</v>
      </c>
      <c r="B17" s="324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324"/>
      <c r="AM17" s="324"/>
      <c r="AN17" s="324"/>
      <c r="AO17" s="324"/>
      <c r="AP17" s="324"/>
      <c r="AQ17" s="324"/>
      <c r="AR17" s="324"/>
      <c r="AS17" s="324"/>
      <c r="AT17" s="324"/>
      <c r="AU17" s="324"/>
      <c r="AV17" s="324"/>
      <c r="AW17" s="324"/>
      <c r="AX17" s="324"/>
      <c r="AY17" s="324"/>
      <c r="AZ17" s="324"/>
      <c r="BA17" s="324"/>
      <c r="BB17" s="324"/>
      <c r="BC17" s="324"/>
      <c r="BD17" s="324"/>
      <c r="BE17" s="324"/>
      <c r="BF17" s="324"/>
      <c r="BG17" s="324"/>
      <c r="BH17" s="324"/>
      <c r="BI17" s="324"/>
      <c r="BJ17" s="324"/>
      <c r="BK17" s="324"/>
      <c r="BL17" s="324"/>
      <c r="BM17" s="324"/>
      <c r="BN17" s="324"/>
      <c r="BO17" s="324"/>
      <c r="BP17" s="324"/>
      <c r="BQ17" s="324"/>
      <c r="BR17" s="324"/>
      <c r="BS17" s="324"/>
      <c r="BT17" s="324"/>
      <c r="BU17" s="324"/>
      <c r="BV17" s="324"/>
      <c r="BW17" s="324"/>
      <c r="BX17" s="324"/>
      <c r="BY17" s="324"/>
      <c r="BZ17" s="324"/>
      <c r="CA17" s="324"/>
      <c r="CB17" s="324"/>
      <c r="CC17" s="324"/>
      <c r="CD17" s="324"/>
      <c r="CE17" s="324"/>
      <c r="CF17" s="324"/>
      <c r="CG17" s="324"/>
      <c r="CH17" s="324"/>
      <c r="CI17" s="324"/>
      <c r="CJ17" s="324"/>
      <c r="CK17" s="324"/>
      <c r="CL17" s="324"/>
      <c r="CM17" s="324"/>
      <c r="CN17" s="324"/>
      <c r="CO17" s="324"/>
      <c r="CP17" s="324"/>
      <c r="CQ17" s="324"/>
      <c r="CR17" s="324"/>
      <c r="CS17" s="324"/>
      <c r="CT17" s="324"/>
      <c r="CU17" s="324"/>
      <c r="CV17" s="324"/>
      <c r="CW17" s="324"/>
      <c r="CX17" s="324"/>
      <c r="CY17" s="324"/>
      <c r="CZ17" s="324"/>
      <c r="DA17" s="324"/>
      <c r="DB17" s="324"/>
      <c r="DC17" s="324"/>
      <c r="DD17" s="324"/>
      <c r="DE17" s="324"/>
      <c r="DF17" s="324"/>
      <c r="DG17" s="324"/>
      <c r="DH17" s="324"/>
      <c r="DI17" s="324"/>
      <c r="DJ17" s="324"/>
      <c r="DK17" s="324"/>
      <c r="DL17" s="324"/>
      <c r="DM17" s="324"/>
      <c r="DN17" s="324"/>
      <c r="DO17" s="324"/>
      <c r="DP17" s="324"/>
      <c r="DQ17" s="324"/>
      <c r="DR17" s="324"/>
      <c r="DS17" s="324"/>
      <c r="DT17" s="324"/>
      <c r="DU17" s="324"/>
      <c r="DV17" s="324"/>
      <c r="DW17" s="324"/>
      <c r="DX17" s="324"/>
      <c r="DY17" s="324"/>
      <c r="DZ17" s="324"/>
      <c r="EA17" s="324"/>
      <c r="EB17" s="324"/>
      <c r="EC17" s="324"/>
      <c r="ED17" s="324"/>
      <c r="EE17" s="324"/>
      <c r="EF17" s="324"/>
      <c r="EG17" s="324"/>
      <c r="EH17" s="324"/>
      <c r="EI17" s="324"/>
      <c r="EJ17" s="324"/>
      <c r="EK17" s="324"/>
      <c r="EL17" s="324"/>
      <c r="EM17" s="324"/>
      <c r="EN17" s="324"/>
      <c r="EO17" s="324"/>
      <c r="EP17" s="324"/>
      <c r="EQ17" s="324"/>
      <c r="ER17" s="324"/>
      <c r="ES17" s="324"/>
      <c r="ET17" s="324"/>
      <c r="EU17" s="324"/>
      <c r="EV17" s="324"/>
      <c r="EW17" s="324"/>
      <c r="EX17" s="324"/>
      <c r="EY17" s="324"/>
      <c r="EZ17" s="324"/>
      <c r="FA17" s="324"/>
      <c r="FB17" s="324"/>
      <c r="FC17" s="324"/>
      <c r="FD17" s="324"/>
      <c r="FE17" s="324"/>
      <c r="FF17" s="324"/>
      <c r="FG17" s="324"/>
      <c r="FH17" s="324"/>
      <c r="FI17" s="324"/>
      <c r="FJ17" s="324"/>
      <c r="FK17" s="324"/>
      <c r="FL17" s="324"/>
      <c r="FM17" s="324"/>
      <c r="FN17" s="324"/>
      <c r="FO17" s="324"/>
      <c r="FP17" s="324"/>
      <c r="FQ17" s="324"/>
      <c r="FR17" s="324"/>
      <c r="FS17" s="324"/>
      <c r="FT17" s="324"/>
      <c r="FU17" s="324"/>
      <c r="FV17" s="324"/>
      <c r="FW17" s="324"/>
      <c r="FX17" s="324"/>
      <c r="FY17" s="324"/>
      <c r="FZ17" s="324"/>
      <c r="GA17" s="324"/>
      <c r="GB17" s="324"/>
    </row>
    <row r="18" spans="1:184" s="322" customFormat="1" ht="9" customHeight="1" x14ac:dyDescent="0.2">
      <c r="A18" s="325" t="s">
        <v>158</v>
      </c>
      <c r="B18" s="326"/>
      <c r="C18" s="326"/>
      <c r="D18" s="326"/>
      <c r="E18" s="326"/>
      <c r="F18" s="326"/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326"/>
      <c r="AE18" s="326"/>
      <c r="AF18" s="326"/>
      <c r="AG18" s="326"/>
      <c r="AH18" s="326"/>
      <c r="AI18" s="326"/>
      <c r="AJ18" s="326"/>
      <c r="AK18" s="326"/>
      <c r="AL18" s="326"/>
      <c r="AM18" s="326"/>
      <c r="AN18" s="326"/>
      <c r="AO18" s="326"/>
      <c r="AP18" s="326"/>
      <c r="AQ18" s="326"/>
      <c r="AR18" s="326"/>
      <c r="AS18" s="326"/>
      <c r="AT18" s="326"/>
      <c r="AU18" s="326"/>
      <c r="AV18" s="326"/>
      <c r="AW18" s="326"/>
      <c r="AX18" s="326"/>
      <c r="AY18" s="326"/>
      <c r="AZ18" s="326"/>
      <c r="BA18" s="326"/>
      <c r="BB18" s="326"/>
      <c r="BC18" s="326"/>
      <c r="BD18" s="326"/>
      <c r="BE18" s="326"/>
      <c r="BF18" s="326"/>
      <c r="BG18" s="326"/>
      <c r="BH18" s="326"/>
      <c r="BI18" s="326"/>
      <c r="BJ18" s="326"/>
      <c r="BK18" s="326"/>
      <c r="BL18" s="326"/>
      <c r="BM18" s="326"/>
      <c r="BN18" s="326"/>
      <c r="BO18" s="326"/>
      <c r="BP18" s="326"/>
      <c r="BQ18" s="326"/>
      <c r="BR18" s="326"/>
      <c r="BS18" s="326"/>
      <c r="BT18" s="326"/>
      <c r="BU18" s="326"/>
      <c r="BV18" s="326"/>
      <c r="BW18" s="326"/>
      <c r="BX18" s="326"/>
      <c r="BY18" s="326"/>
      <c r="BZ18" s="326"/>
      <c r="CA18" s="326"/>
      <c r="CB18" s="326"/>
      <c r="CC18" s="326"/>
      <c r="CD18" s="326"/>
      <c r="CE18" s="326"/>
      <c r="CF18" s="326"/>
      <c r="CG18" s="326"/>
      <c r="CH18" s="326"/>
      <c r="CI18" s="326"/>
      <c r="CJ18" s="326"/>
      <c r="CK18" s="326"/>
      <c r="CL18" s="326"/>
      <c r="CM18" s="326"/>
      <c r="CN18" s="326"/>
      <c r="CO18" s="326"/>
      <c r="CP18" s="326"/>
      <c r="CQ18" s="326"/>
      <c r="CR18" s="326"/>
      <c r="CS18" s="326"/>
      <c r="CT18" s="326"/>
      <c r="CU18" s="326"/>
      <c r="CV18" s="326"/>
      <c r="CW18" s="326"/>
      <c r="CX18" s="326"/>
      <c r="CY18" s="326"/>
      <c r="CZ18" s="326"/>
      <c r="DA18" s="326"/>
      <c r="DB18" s="326"/>
      <c r="DC18" s="326"/>
      <c r="DD18" s="326"/>
      <c r="DE18" s="326"/>
      <c r="DF18" s="326"/>
      <c r="DG18" s="326"/>
      <c r="DH18" s="326"/>
      <c r="DI18" s="326"/>
      <c r="DJ18" s="326"/>
      <c r="DK18" s="326"/>
      <c r="DL18" s="326"/>
      <c r="DM18" s="326"/>
      <c r="DN18" s="326"/>
      <c r="DO18" s="326"/>
      <c r="DP18" s="326"/>
      <c r="DQ18" s="326"/>
      <c r="DR18" s="326"/>
      <c r="DS18" s="326"/>
      <c r="DT18" s="326"/>
      <c r="DU18" s="326"/>
      <c r="DV18" s="326"/>
      <c r="DW18" s="326"/>
      <c r="DX18" s="326"/>
      <c r="DY18" s="326"/>
      <c r="DZ18" s="326"/>
      <c r="EA18" s="326"/>
      <c r="EB18" s="326"/>
      <c r="EC18" s="326"/>
      <c r="ED18" s="326"/>
      <c r="EE18" s="326"/>
      <c r="EF18" s="326"/>
      <c r="EG18" s="326"/>
      <c r="EH18" s="326"/>
      <c r="EI18" s="326"/>
      <c r="EJ18" s="326"/>
      <c r="EK18" s="326"/>
      <c r="EL18" s="326"/>
      <c r="EM18" s="326"/>
      <c r="EN18" s="326"/>
      <c r="EO18" s="326"/>
      <c r="EP18" s="326"/>
      <c r="EQ18" s="326"/>
      <c r="ER18" s="326"/>
      <c r="ES18" s="326"/>
      <c r="ET18" s="326"/>
      <c r="EU18" s="326"/>
      <c r="EV18" s="326"/>
      <c r="EW18" s="326"/>
      <c r="EX18" s="326"/>
      <c r="EY18" s="326"/>
      <c r="EZ18" s="326"/>
      <c r="FA18" s="326"/>
      <c r="FB18" s="326"/>
      <c r="FC18" s="326"/>
      <c r="FD18" s="326"/>
      <c r="FE18" s="326"/>
      <c r="FF18" s="326"/>
      <c r="FG18" s="326"/>
      <c r="FH18" s="326"/>
      <c r="FI18" s="326"/>
      <c r="FJ18" s="326"/>
      <c r="FK18" s="326"/>
      <c r="FL18" s="326"/>
      <c r="FM18" s="326"/>
      <c r="FN18" s="326"/>
      <c r="FO18" s="326"/>
      <c r="FP18" s="326"/>
      <c r="FQ18" s="326"/>
      <c r="FR18" s="326"/>
      <c r="FS18" s="326"/>
      <c r="FT18" s="326"/>
      <c r="FU18" s="326"/>
      <c r="FV18" s="326"/>
      <c r="FW18" s="326"/>
      <c r="FX18" s="326"/>
      <c r="FY18" s="326"/>
      <c r="FZ18" s="326"/>
      <c r="GA18" s="326"/>
      <c r="GB18" s="326"/>
    </row>
    <row r="19" spans="1:184" s="322" customFormat="1" ht="24.75" customHeight="1" x14ac:dyDescent="0.2">
      <c r="A19" s="327" t="s">
        <v>181</v>
      </c>
      <c r="B19" s="328"/>
      <c r="C19" s="328"/>
      <c r="D19" s="328"/>
      <c r="E19" s="329"/>
      <c r="F19" s="330" t="s">
        <v>240</v>
      </c>
      <c r="G19" s="330"/>
      <c r="H19" s="330"/>
      <c r="I19" s="330"/>
      <c r="J19" s="330"/>
      <c r="K19" s="330"/>
      <c r="L19" s="330"/>
      <c r="M19" s="330" t="s">
        <v>241</v>
      </c>
      <c r="N19" s="330"/>
      <c r="O19" s="330"/>
      <c r="P19" s="330"/>
      <c r="Q19" s="330"/>
      <c r="R19" s="330"/>
      <c r="S19" s="330"/>
      <c r="T19" s="330"/>
      <c r="U19" s="331" t="s">
        <v>242</v>
      </c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  <c r="AG19" s="332"/>
      <c r="AH19" s="333"/>
      <c r="AI19" s="331" t="s">
        <v>243</v>
      </c>
      <c r="AJ19" s="332"/>
      <c r="AK19" s="332"/>
      <c r="AL19" s="332"/>
      <c r="AM19" s="332"/>
      <c r="AN19" s="332"/>
      <c r="AO19" s="332"/>
      <c r="AP19" s="332"/>
      <c r="AQ19" s="332"/>
      <c r="AR19" s="332"/>
      <c r="AS19" s="332"/>
      <c r="AT19" s="332"/>
      <c r="AU19" s="332"/>
      <c r="AV19" s="333"/>
      <c r="AW19" s="331" t="s">
        <v>244</v>
      </c>
      <c r="AX19" s="332"/>
      <c r="AY19" s="332"/>
      <c r="AZ19" s="332"/>
      <c r="BA19" s="332"/>
      <c r="BB19" s="332"/>
      <c r="BC19" s="332"/>
      <c r="BD19" s="332"/>
      <c r="BE19" s="332"/>
      <c r="BF19" s="332"/>
      <c r="BG19" s="332"/>
      <c r="BH19" s="333"/>
      <c r="BI19" s="331" t="s">
        <v>245</v>
      </c>
      <c r="BJ19" s="332"/>
      <c r="BK19" s="332"/>
      <c r="BL19" s="332"/>
      <c r="BM19" s="332"/>
      <c r="BN19" s="332"/>
      <c r="BO19" s="333"/>
      <c r="BP19" s="331" t="s">
        <v>246</v>
      </c>
      <c r="BQ19" s="332"/>
      <c r="BR19" s="332"/>
      <c r="BS19" s="332"/>
      <c r="BT19" s="332"/>
      <c r="BU19" s="332"/>
      <c r="BV19" s="332"/>
      <c r="BW19" s="332"/>
      <c r="BX19" s="333"/>
      <c r="BY19" s="331" t="s">
        <v>247</v>
      </c>
      <c r="BZ19" s="332"/>
      <c r="CA19" s="332"/>
      <c r="CB19" s="332"/>
      <c r="CC19" s="332"/>
      <c r="CD19" s="332"/>
      <c r="CE19" s="332"/>
      <c r="CF19" s="332"/>
      <c r="CG19" s="333"/>
      <c r="CH19" s="334" t="s">
        <v>176</v>
      </c>
      <c r="CI19" s="328"/>
      <c r="CJ19" s="328"/>
      <c r="CK19" s="328"/>
      <c r="CL19" s="328"/>
      <c r="CM19" s="328"/>
      <c r="CN19" s="328"/>
      <c r="CO19" s="328"/>
      <c r="CP19" s="329"/>
      <c r="CQ19" s="334" t="s">
        <v>177</v>
      </c>
      <c r="CR19" s="328"/>
      <c r="CS19" s="328"/>
      <c r="CT19" s="328"/>
      <c r="CU19" s="328"/>
      <c r="CV19" s="328"/>
      <c r="CW19" s="328"/>
      <c r="CX19" s="328"/>
      <c r="CY19" s="329"/>
      <c r="CZ19" s="335">
        <f>SUM(DR19:FJ21)</f>
        <v>15621.017</v>
      </c>
      <c r="DA19" s="336"/>
      <c r="DB19" s="336"/>
      <c r="DC19" s="336"/>
      <c r="DD19" s="336"/>
      <c r="DE19" s="336"/>
      <c r="DF19" s="336"/>
      <c r="DG19" s="336"/>
      <c r="DH19" s="337"/>
      <c r="DI19" s="335">
        <v>0</v>
      </c>
      <c r="DJ19" s="336"/>
      <c r="DK19" s="336"/>
      <c r="DL19" s="336"/>
      <c r="DM19" s="336"/>
      <c r="DN19" s="336"/>
      <c r="DO19" s="336"/>
      <c r="DP19" s="336"/>
      <c r="DQ19" s="337"/>
      <c r="DR19" s="338">
        <v>4636.6450000000004</v>
      </c>
      <c r="DS19" s="339"/>
      <c r="DT19" s="339"/>
      <c r="DU19" s="339"/>
      <c r="DV19" s="339"/>
      <c r="DW19" s="339"/>
      <c r="DX19" s="339"/>
      <c r="DY19" s="339"/>
      <c r="DZ19" s="340"/>
      <c r="EA19" s="338">
        <v>5380.4650000000001</v>
      </c>
      <c r="EB19" s="339"/>
      <c r="EC19" s="339"/>
      <c r="ED19" s="339"/>
      <c r="EE19" s="339"/>
      <c r="EF19" s="339"/>
      <c r="EG19" s="339"/>
      <c r="EH19" s="339"/>
      <c r="EI19" s="340"/>
      <c r="EJ19" s="338"/>
      <c r="EK19" s="339"/>
      <c r="EL19" s="339"/>
      <c r="EM19" s="339"/>
      <c r="EN19" s="339"/>
      <c r="EO19" s="339"/>
      <c r="EP19" s="339"/>
      <c r="EQ19" s="339"/>
      <c r="ER19" s="340"/>
      <c r="ES19" s="338"/>
      <c r="ET19" s="339"/>
      <c r="EU19" s="339"/>
      <c r="EV19" s="339"/>
      <c r="EW19" s="339"/>
      <c r="EX19" s="339"/>
      <c r="EY19" s="339"/>
      <c r="EZ19" s="339"/>
      <c r="FA19" s="340"/>
      <c r="FB19" s="338"/>
      <c r="FC19" s="339"/>
      <c r="FD19" s="339"/>
      <c r="FE19" s="339"/>
      <c r="FF19" s="339"/>
      <c r="FG19" s="339"/>
      <c r="FH19" s="339"/>
      <c r="FI19" s="339"/>
      <c r="FJ19" s="340"/>
      <c r="FK19" s="338"/>
      <c r="FL19" s="339"/>
      <c r="FM19" s="339"/>
      <c r="FN19" s="339"/>
      <c r="FO19" s="339"/>
      <c r="FP19" s="339"/>
      <c r="FQ19" s="339"/>
      <c r="FR19" s="339"/>
      <c r="FS19" s="340"/>
      <c r="FT19" s="338"/>
      <c r="FU19" s="339"/>
      <c r="FV19" s="339"/>
      <c r="FW19" s="339"/>
      <c r="FX19" s="339"/>
      <c r="FY19" s="339"/>
      <c r="FZ19" s="339"/>
      <c r="GA19" s="339"/>
      <c r="GB19" s="341"/>
    </row>
    <row r="20" spans="1:184" s="322" customFormat="1" ht="24.75" customHeight="1" x14ac:dyDescent="0.2">
      <c r="A20" s="342"/>
      <c r="B20" s="343"/>
      <c r="C20" s="343"/>
      <c r="D20" s="343"/>
      <c r="E20" s="344"/>
      <c r="F20" s="330"/>
      <c r="G20" s="330"/>
      <c r="H20" s="330"/>
      <c r="I20" s="330"/>
      <c r="J20" s="330"/>
      <c r="K20" s="330"/>
      <c r="L20" s="330"/>
      <c r="M20" s="330" t="s">
        <v>248</v>
      </c>
      <c r="N20" s="330"/>
      <c r="O20" s="330"/>
      <c r="P20" s="330"/>
      <c r="Q20" s="330"/>
      <c r="R20" s="330"/>
      <c r="S20" s="330"/>
      <c r="T20" s="330"/>
      <c r="U20" s="345"/>
      <c r="V20" s="346"/>
      <c r="W20" s="346"/>
      <c r="X20" s="346"/>
      <c r="Y20" s="346"/>
      <c r="Z20" s="346"/>
      <c r="AA20" s="346"/>
      <c r="AB20" s="346"/>
      <c r="AC20" s="346"/>
      <c r="AD20" s="346"/>
      <c r="AE20" s="346"/>
      <c r="AF20" s="346"/>
      <c r="AG20" s="346"/>
      <c r="AH20" s="347"/>
      <c r="AI20" s="345"/>
      <c r="AJ20" s="346"/>
      <c r="AK20" s="346"/>
      <c r="AL20" s="346"/>
      <c r="AM20" s="346"/>
      <c r="AN20" s="346"/>
      <c r="AO20" s="346"/>
      <c r="AP20" s="346"/>
      <c r="AQ20" s="346"/>
      <c r="AR20" s="346"/>
      <c r="AS20" s="346"/>
      <c r="AT20" s="346"/>
      <c r="AU20" s="346"/>
      <c r="AV20" s="347"/>
      <c r="AW20" s="345"/>
      <c r="AX20" s="346"/>
      <c r="AY20" s="346"/>
      <c r="AZ20" s="346"/>
      <c r="BA20" s="346"/>
      <c r="BB20" s="346"/>
      <c r="BC20" s="346"/>
      <c r="BD20" s="346"/>
      <c r="BE20" s="346"/>
      <c r="BF20" s="346"/>
      <c r="BG20" s="346"/>
      <c r="BH20" s="347"/>
      <c r="BI20" s="345"/>
      <c r="BJ20" s="346"/>
      <c r="BK20" s="346"/>
      <c r="BL20" s="346"/>
      <c r="BM20" s="346"/>
      <c r="BN20" s="346"/>
      <c r="BO20" s="347"/>
      <c r="BP20" s="345"/>
      <c r="BQ20" s="346"/>
      <c r="BR20" s="346"/>
      <c r="BS20" s="346"/>
      <c r="BT20" s="346"/>
      <c r="BU20" s="346"/>
      <c r="BV20" s="346"/>
      <c r="BW20" s="346"/>
      <c r="BX20" s="347"/>
      <c r="BY20" s="345"/>
      <c r="BZ20" s="346"/>
      <c r="CA20" s="346"/>
      <c r="CB20" s="346"/>
      <c r="CC20" s="346"/>
      <c r="CD20" s="346"/>
      <c r="CE20" s="346"/>
      <c r="CF20" s="346"/>
      <c r="CG20" s="347"/>
      <c r="CH20" s="348"/>
      <c r="CI20" s="343"/>
      <c r="CJ20" s="343"/>
      <c r="CK20" s="343"/>
      <c r="CL20" s="343"/>
      <c r="CM20" s="343"/>
      <c r="CN20" s="343"/>
      <c r="CO20" s="343"/>
      <c r="CP20" s="344"/>
      <c r="CQ20" s="348"/>
      <c r="CR20" s="343"/>
      <c r="CS20" s="343"/>
      <c r="CT20" s="343"/>
      <c r="CU20" s="343"/>
      <c r="CV20" s="343"/>
      <c r="CW20" s="343"/>
      <c r="CX20" s="343"/>
      <c r="CY20" s="344"/>
      <c r="CZ20" s="349"/>
      <c r="DA20" s="350"/>
      <c r="DB20" s="350"/>
      <c r="DC20" s="350"/>
      <c r="DD20" s="350"/>
      <c r="DE20" s="350"/>
      <c r="DF20" s="350"/>
      <c r="DG20" s="350"/>
      <c r="DH20" s="351"/>
      <c r="DI20" s="349"/>
      <c r="DJ20" s="350"/>
      <c r="DK20" s="350"/>
      <c r="DL20" s="350"/>
      <c r="DM20" s="350"/>
      <c r="DN20" s="350"/>
      <c r="DO20" s="350"/>
      <c r="DP20" s="350"/>
      <c r="DQ20" s="351"/>
      <c r="DR20" s="338">
        <v>975.95399999999995</v>
      </c>
      <c r="DS20" s="339"/>
      <c r="DT20" s="339"/>
      <c r="DU20" s="339"/>
      <c r="DV20" s="339"/>
      <c r="DW20" s="339"/>
      <c r="DX20" s="339"/>
      <c r="DY20" s="339"/>
      <c r="DZ20" s="340"/>
      <c r="EA20" s="338">
        <v>1132.518</v>
      </c>
      <c r="EB20" s="339"/>
      <c r="EC20" s="339"/>
      <c r="ED20" s="339"/>
      <c r="EE20" s="339"/>
      <c r="EF20" s="339"/>
      <c r="EG20" s="339"/>
      <c r="EH20" s="339"/>
      <c r="EI20" s="340"/>
      <c r="EJ20" s="338"/>
      <c r="EK20" s="339"/>
      <c r="EL20" s="339"/>
      <c r="EM20" s="339"/>
      <c r="EN20" s="339"/>
      <c r="EO20" s="339"/>
      <c r="EP20" s="339"/>
      <c r="EQ20" s="339"/>
      <c r="ER20" s="340"/>
      <c r="ES20" s="338"/>
      <c r="ET20" s="339"/>
      <c r="EU20" s="339"/>
      <c r="EV20" s="339"/>
      <c r="EW20" s="339"/>
      <c r="EX20" s="339"/>
      <c r="EY20" s="339"/>
      <c r="EZ20" s="339"/>
      <c r="FA20" s="340"/>
      <c r="FB20" s="338"/>
      <c r="FC20" s="339"/>
      <c r="FD20" s="339"/>
      <c r="FE20" s="339"/>
      <c r="FF20" s="339"/>
      <c r="FG20" s="339"/>
      <c r="FH20" s="339"/>
      <c r="FI20" s="339"/>
      <c r="FJ20" s="340"/>
      <c r="FK20" s="338"/>
      <c r="FL20" s="339"/>
      <c r="FM20" s="339"/>
      <c r="FN20" s="339"/>
      <c r="FO20" s="339"/>
      <c r="FP20" s="339"/>
      <c r="FQ20" s="339"/>
      <c r="FR20" s="339"/>
      <c r="FS20" s="340"/>
      <c r="FT20" s="338"/>
      <c r="FU20" s="339"/>
      <c r="FV20" s="339"/>
      <c r="FW20" s="339"/>
      <c r="FX20" s="339"/>
      <c r="FY20" s="339"/>
      <c r="FZ20" s="339"/>
      <c r="GA20" s="339"/>
      <c r="GB20" s="341"/>
    </row>
    <row r="21" spans="1:184" s="322" customFormat="1" ht="24.75" customHeight="1" x14ac:dyDescent="0.2">
      <c r="A21" s="352"/>
      <c r="B21" s="353"/>
      <c r="C21" s="353"/>
      <c r="D21" s="353"/>
      <c r="E21" s="354"/>
      <c r="F21" s="330"/>
      <c r="G21" s="330"/>
      <c r="H21" s="330"/>
      <c r="I21" s="330"/>
      <c r="J21" s="330"/>
      <c r="K21" s="330"/>
      <c r="L21" s="330"/>
      <c r="M21" s="330" t="s">
        <v>249</v>
      </c>
      <c r="N21" s="330"/>
      <c r="O21" s="330"/>
      <c r="P21" s="330"/>
      <c r="Q21" s="330"/>
      <c r="R21" s="330"/>
      <c r="S21" s="330"/>
      <c r="T21" s="330"/>
      <c r="U21" s="355"/>
      <c r="V21" s="356"/>
      <c r="W21" s="356"/>
      <c r="X21" s="356"/>
      <c r="Y21" s="356"/>
      <c r="Z21" s="356"/>
      <c r="AA21" s="356"/>
      <c r="AB21" s="356"/>
      <c r="AC21" s="356"/>
      <c r="AD21" s="356"/>
      <c r="AE21" s="356"/>
      <c r="AF21" s="356"/>
      <c r="AG21" s="356"/>
      <c r="AH21" s="357"/>
      <c r="AI21" s="355"/>
      <c r="AJ21" s="356"/>
      <c r="AK21" s="356"/>
      <c r="AL21" s="356"/>
      <c r="AM21" s="356"/>
      <c r="AN21" s="356"/>
      <c r="AO21" s="356"/>
      <c r="AP21" s="356"/>
      <c r="AQ21" s="356"/>
      <c r="AR21" s="356"/>
      <c r="AS21" s="356"/>
      <c r="AT21" s="356"/>
      <c r="AU21" s="356"/>
      <c r="AV21" s="357"/>
      <c r="AW21" s="355"/>
      <c r="AX21" s="356"/>
      <c r="AY21" s="356"/>
      <c r="AZ21" s="356"/>
      <c r="BA21" s="356"/>
      <c r="BB21" s="356"/>
      <c r="BC21" s="356"/>
      <c r="BD21" s="356"/>
      <c r="BE21" s="356"/>
      <c r="BF21" s="356"/>
      <c r="BG21" s="356"/>
      <c r="BH21" s="357"/>
      <c r="BI21" s="355"/>
      <c r="BJ21" s="356"/>
      <c r="BK21" s="356"/>
      <c r="BL21" s="356"/>
      <c r="BM21" s="356"/>
      <c r="BN21" s="356"/>
      <c r="BO21" s="357"/>
      <c r="BP21" s="355"/>
      <c r="BQ21" s="356"/>
      <c r="BR21" s="356"/>
      <c r="BS21" s="356"/>
      <c r="BT21" s="356"/>
      <c r="BU21" s="356"/>
      <c r="BV21" s="356"/>
      <c r="BW21" s="356"/>
      <c r="BX21" s="357"/>
      <c r="BY21" s="355"/>
      <c r="BZ21" s="356"/>
      <c r="CA21" s="356"/>
      <c r="CB21" s="356"/>
      <c r="CC21" s="356"/>
      <c r="CD21" s="356"/>
      <c r="CE21" s="356"/>
      <c r="CF21" s="356"/>
      <c r="CG21" s="357"/>
      <c r="CH21" s="358"/>
      <c r="CI21" s="353"/>
      <c r="CJ21" s="353"/>
      <c r="CK21" s="353"/>
      <c r="CL21" s="353"/>
      <c r="CM21" s="353"/>
      <c r="CN21" s="353"/>
      <c r="CO21" s="353"/>
      <c r="CP21" s="354"/>
      <c r="CQ21" s="358"/>
      <c r="CR21" s="353"/>
      <c r="CS21" s="353"/>
      <c r="CT21" s="353"/>
      <c r="CU21" s="353"/>
      <c r="CV21" s="353"/>
      <c r="CW21" s="353"/>
      <c r="CX21" s="353"/>
      <c r="CY21" s="354"/>
      <c r="CZ21" s="359"/>
      <c r="DA21" s="360"/>
      <c r="DB21" s="360"/>
      <c r="DC21" s="360"/>
      <c r="DD21" s="360"/>
      <c r="DE21" s="360"/>
      <c r="DF21" s="360"/>
      <c r="DG21" s="360"/>
      <c r="DH21" s="361"/>
      <c r="DI21" s="359"/>
      <c r="DJ21" s="360"/>
      <c r="DK21" s="360"/>
      <c r="DL21" s="360"/>
      <c r="DM21" s="360"/>
      <c r="DN21" s="360"/>
      <c r="DO21" s="360"/>
      <c r="DP21" s="360"/>
      <c r="DQ21" s="361"/>
      <c r="DR21" s="338"/>
      <c r="DS21" s="339"/>
      <c r="DT21" s="339"/>
      <c r="DU21" s="339"/>
      <c r="DV21" s="339"/>
      <c r="DW21" s="339"/>
      <c r="DX21" s="339"/>
      <c r="DY21" s="339"/>
      <c r="DZ21" s="340"/>
      <c r="EA21" s="338">
        <v>3495.4349999999999</v>
      </c>
      <c r="EB21" s="339"/>
      <c r="EC21" s="339"/>
      <c r="ED21" s="339"/>
      <c r="EE21" s="339"/>
      <c r="EF21" s="339"/>
      <c r="EG21" s="339"/>
      <c r="EH21" s="339"/>
      <c r="EI21" s="340"/>
      <c r="EJ21" s="338"/>
      <c r="EK21" s="339"/>
      <c r="EL21" s="339"/>
      <c r="EM21" s="339"/>
      <c r="EN21" s="339"/>
      <c r="EO21" s="339"/>
      <c r="EP21" s="339"/>
      <c r="EQ21" s="339"/>
      <c r="ER21" s="340"/>
      <c r="ES21" s="338"/>
      <c r="ET21" s="339"/>
      <c r="EU21" s="339"/>
      <c r="EV21" s="339"/>
      <c r="EW21" s="339"/>
      <c r="EX21" s="339"/>
      <c r="EY21" s="339"/>
      <c r="EZ21" s="339"/>
      <c r="FA21" s="340"/>
      <c r="FB21" s="338"/>
      <c r="FC21" s="339"/>
      <c r="FD21" s="339"/>
      <c r="FE21" s="339"/>
      <c r="FF21" s="339"/>
      <c r="FG21" s="339"/>
      <c r="FH21" s="339"/>
      <c r="FI21" s="339"/>
      <c r="FJ21" s="340"/>
      <c r="FK21" s="338"/>
      <c r="FL21" s="339"/>
      <c r="FM21" s="339"/>
      <c r="FN21" s="339"/>
      <c r="FO21" s="339"/>
      <c r="FP21" s="339"/>
      <c r="FQ21" s="339"/>
      <c r="FR21" s="339"/>
      <c r="FS21" s="340"/>
      <c r="FT21" s="338"/>
      <c r="FU21" s="339"/>
      <c r="FV21" s="339"/>
      <c r="FW21" s="339"/>
      <c r="FX21" s="339"/>
      <c r="FY21" s="339"/>
      <c r="FZ21" s="339"/>
      <c r="GA21" s="339"/>
      <c r="GB21" s="341"/>
    </row>
    <row r="22" spans="1:184" s="322" customFormat="1" ht="9" customHeight="1" thickBot="1" x14ac:dyDescent="0.25">
      <c r="A22" s="362" t="s">
        <v>250</v>
      </c>
      <c r="B22" s="363"/>
      <c r="C22" s="363"/>
      <c r="D22" s="363"/>
      <c r="E22" s="363"/>
      <c r="F22" s="363"/>
      <c r="G22" s="363"/>
      <c r="H22" s="363"/>
      <c r="I22" s="363"/>
      <c r="J22" s="363"/>
      <c r="K22" s="363"/>
      <c r="L22" s="363"/>
      <c r="M22" s="363"/>
      <c r="N22" s="363"/>
      <c r="O22" s="363"/>
      <c r="P22" s="363"/>
      <c r="Q22" s="363"/>
      <c r="R22" s="363"/>
      <c r="S22" s="363"/>
      <c r="T22" s="363"/>
      <c r="U22" s="363"/>
      <c r="V22" s="363"/>
      <c r="W22" s="363"/>
      <c r="X22" s="363"/>
      <c r="Y22" s="363"/>
      <c r="Z22" s="363"/>
      <c r="AA22" s="363"/>
      <c r="AB22" s="363"/>
      <c r="AC22" s="363"/>
      <c r="AD22" s="363"/>
      <c r="AE22" s="363"/>
      <c r="AF22" s="363"/>
      <c r="AG22" s="363"/>
      <c r="AH22" s="363"/>
      <c r="AI22" s="363"/>
      <c r="AJ22" s="363"/>
      <c r="AK22" s="363"/>
      <c r="AL22" s="363"/>
      <c r="AM22" s="363"/>
      <c r="AN22" s="363"/>
      <c r="AO22" s="363"/>
      <c r="AP22" s="363"/>
      <c r="AQ22" s="363"/>
      <c r="AR22" s="363"/>
      <c r="AS22" s="363"/>
      <c r="AT22" s="363"/>
      <c r="AU22" s="363"/>
      <c r="AV22" s="363"/>
      <c r="AW22" s="363"/>
      <c r="AX22" s="363"/>
      <c r="AY22" s="363"/>
      <c r="AZ22" s="363"/>
      <c r="BA22" s="363"/>
      <c r="BB22" s="363"/>
      <c r="BC22" s="363"/>
      <c r="BD22" s="363"/>
      <c r="BE22" s="363"/>
      <c r="BF22" s="363"/>
      <c r="BG22" s="363"/>
      <c r="BH22" s="363"/>
      <c r="BI22" s="363"/>
      <c r="BJ22" s="363"/>
      <c r="BK22" s="363"/>
      <c r="BL22" s="363"/>
      <c r="BM22" s="363"/>
      <c r="BN22" s="363"/>
      <c r="BO22" s="363"/>
      <c r="BP22" s="363"/>
      <c r="BQ22" s="363"/>
      <c r="BR22" s="363"/>
      <c r="BS22" s="363"/>
      <c r="BT22" s="363"/>
      <c r="BU22" s="363"/>
      <c r="BV22" s="363"/>
      <c r="BW22" s="363"/>
      <c r="BX22" s="363"/>
      <c r="BY22" s="363"/>
      <c r="BZ22" s="363"/>
      <c r="CA22" s="363"/>
      <c r="CB22" s="363"/>
      <c r="CC22" s="363"/>
      <c r="CD22" s="363"/>
      <c r="CE22" s="363"/>
      <c r="CF22" s="363"/>
      <c r="CG22" s="363"/>
      <c r="CH22" s="363"/>
      <c r="CI22" s="363"/>
      <c r="CJ22" s="363"/>
      <c r="CK22" s="363"/>
      <c r="CL22" s="363"/>
      <c r="CM22" s="363"/>
      <c r="CN22" s="363"/>
      <c r="CO22" s="363"/>
      <c r="CP22" s="363"/>
      <c r="CQ22" s="363"/>
      <c r="CR22" s="363"/>
      <c r="CS22" s="363"/>
      <c r="CT22" s="363"/>
      <c r="CU22" s="363"/>
      <c r="CV22" s="363"/>
      <c r="CW22" s="363"/>
      <c r="CX22" s="363"/>
      <c r="CY22" s="364"/>
      <c r="CZ22" s="365">
        <f>SUM(CZ19:DH19)</f>
        <v>15621.017</v>
      </c>
      <c r="DA22" s="366"/>
      <c r="DB22" s="366"/>
      <c r="DC22" s="366"/>
      <c r="DD22" s="366"/>
      <c r="DE22" s="366"/>
      <c r="DF22" s="366"/>
      <c r="DG22" s="366"/>
      <c r="DH22" s="367"/>
      <c r="DI22" s="365">
        <f>SUM(DI19:DQ19)</f>
        <v>0</v>
      </c>
      <c r="DJ22" s="366"/>
      <c r="DK22" s="366"/>
      <c r="DL22" s="366"/>
      <c r="DM22" s="366"/>
      <c r="DN22" s="366"/>
      <c r="DO22" s="366"/>
      <c r="DP22" s="366"/>
      <c r="DQ22" s="367"/>
      <c r="DR22" s="365">
        <f>SUM(DR19:DZ21)</f>
        <v>5612.5990000000002</v>
      </c>
      <c r="DS22" s="366"/>
      <c r="DT22" s="366"/>
      <c r="DU22" s="366"/>
      <c r="DV22" s="366"/>
      <c r="DW22" s="366"/>
      <c r="DX22" s="366"/>
      <c r="DY22" s="366"/>
      <c r="DZ22" s="367"/>
      <c r="EA22" s="365">
        <f>SUM(EA19:EI21)</f>
        <v>10008.418</v>
      </c>
      <c r="EB22" s="366"/>
      <c r="EC22" s="366"/>
      <c r="ED22" s="366"/>
      <c r="EE22" s="366"/>
      <c r="EF22" s="366"/>
      <c r="EG22" s="366"/>
      <c r="EH22" s="366"/>
      <c r="EI22" s="367"/>
      <c r="EJ22" s="365">
        <f>SUM(EJ19:ER21)</f>
        <v>0</v>
      </c>
      <c r="EK22" s="366"/>
      <c r="EL22" s="366"/>
      <c r="EM22" s="366"/>
      <c r="EN22" s="366"/>
      <c r="EO22" s="366"/>
      <c r="EP22" s="366"/>
      <c r="EQ22" s="366"/>
      <c r="ER22" s="367"/>
      <c r="ES22" s="365">
        <f>SUM(ES19:FA21)</f>
        <v>0</v>
      </c>
      <c r="ET22" s="366"/>
      <c r="EU22" s="366"/>
      <c r="EV22" s="366"/>
      <c r="EW22" s="366"/>
      <c r="EX22" s="366"/>
      <c r="EY22" s="366"/>
      <c r="EZ22" s="366"/>
      <c r="FA22" s="367"/>
      <c r="FB22" s="365">
        <f>SUM(FB19:FJ21)</f>
        <v>0</v>
      </c>
      <c r="FC22" s="366"/>
      <c r="FD22" s="366"/>
      <c r="FE22" s="366"/>
      <c r="FF22" s="366"/>
      <c r="FG22" s="366"/>
      <c r="FH22" s="366"/>
      <c r="FI22" s="366"/>
      <c r="FJ22" s="367"/>
      <c r="FK22" s="368"/>
      <c r="FL22" s="369"/>
      <c r="FM22" s="369"/>
      <c r="FN22" s="369"/>
      <c r="FO22" s="369"/>
      <c r="FP22" s="369"/>
      <c r="FQ22" s="369"/>
      <c r="FR22" s="369"/>
      <c r="FS22" s="370"/>
      <c r="FT22" s="368"/>
      <c r="FU22" s="369"/>
      <c r="FV22" s="369"/>
      <c r="FW22" s="369"/>
      <c r="FX22" s="369"/>
      <c r="FY22" s="369"/>
      <c r="FZ22" s="369"/>
      <c r="GA22" s="369"/>
      <c r="GB22" s="371"/>
    </row>
    <row r="23" spans="1:184" s="380" customFormat="1" ht="9" customHeight="1" x14ac:dyDescent="0.25">
      <c r="A23" s="377" t="s">
        <v>126</v>
      </c>
      <c r="B23" s="378"/>
      <c r="C23" s="378"/>
      <c r="D23" s="378"/>
      <c r="E23" s="378"/>
      <c r="F23" s="378"/>
      <c r="G23" s="378"/>
      <c r="H23" s="378"/>
      <c r="I23" s="378"/>
      <c r="J23" s="378"/>
      <c r="K23" s="378"/>
      <c r="L23" s="378"/>
      <c r="M23" s="378"/>
      <c r="N23" s="378"/>
      <c r="O23" s="378"/>
      <c r="P23" s="378"/>
      <c r="Q23" s="378"/>
      <c r="R23" s="378"/>
      <c r="S23" s="378"/>
      <c r="T23" s="378"/>
      <c r="U23" s="378"/>
      <c r="V23" s="378"/>
      <c r="W23" s="378"/>
      <c r="X23" s="378"/>
      <c r="Y23" s="378"/>
      <c r="Z23" s="378"/>
      <c r="AA23" s="378"/>
      <c r="AB23" s="378"/>
      <c r="AC23" s="378"/>
      <c r="AD23" s="378"/>
      <c r="AE23" s="378"/>
      <c r="AF23" s="378"/>
      <c r="AG23" s="378"/>
      <c r="AH23" s="378"/>
      <c r="AI23" s="378"/>
      <c r="AJ23" s="378"/>
      <c r="AK23" s="378"/>
      <c r="AL23" s="378"/>
      <c r="AM23" s="378"/>
      <c r="AN23" s="378"/>
      <c r="AO23" s="378"/>
      <c r="AP23" s="378"/>
      <c r="AQ23" s="378"/>
      <c r="AR23" s="378"/>
      <c r="AS23" s="378"/>
      <c r="AT23" s="378"/>
      <c r="AU23" s="378"/>
      <c r="AV23" s="378"/>
      <c r="AW23" s="378"/>
      <c r="AX23" s="378"/>
      <c r="AY23" s="378"/>
      <c r="AZ23" s="378"/>
      <c r="BA23" s="378"/>
      <c r="BB23" s="378"/>
      <c r="BC23" s="378"/>
      <c r="BD23" s="378"/>
      <c r="BE23" s="378"/>
      <c r="BF23" s="378"/>
      <c r="BG23" s="378"/>
      <c r="BH23" s="378"/>
      <c r="BI23" s="378"/>
      <c r="BJ23" s="378"/>
      <c r="BK23" s="378"/>
      <c r="BL23" s="378"/>
      <c r="BM23" s="378"/>
      <c r="BN23" s="378"/>
      <c r="BO23" s="378"/>
      <c r="BP23" s="378"/>
      <c r="BQ23" s="378"/>
      <c r="BR23" s="378"/>
      <c r="BS23" s="378"/>
      <c r="BT23" s="378"/>
      <c r="BU23" s="378"/>
      <c r="BV23" s="378"/>
      <c r="BW23" s="378"/>
      <c r="BX23" s="378"/>
      <c r="BY23" s="378"/>
      <c r="BZ23" s="378"/>
      <c r="CA23" s="378"/>
      <c r="CB23" s="378"/>
      <c r="CC23" s="378"/>
      <c r="CD23" s="378"/>
      <c r="CE23" s="378"/>
      <c r="CF23" s="378"/>
      <c r="CG23" s="378"/>
      <c r="CH23" s="378"/>
      <c r="CI23" s="378"/>
      <c r="CJ23" s="378"/>
      <c r="CK23" s="378"/>
      <c r="CL23" s="378"/>
      <c r="CM23" s="378"/>
      <c r="CN23" s="378"/>
      <c r="CO23" s="378"/>
      <c r="CP23" s="378"/>
      <c r="CQ23" s="378"/>
      <c r="CR23" s="378"/>
      <c r="CS23" s="378"/>
      <c r="CT23" s="378"/>
      <c r="CU23" s="378"/>
      <c r="CV23" s="378"/>
      <c r="CW23" s="378"/>
      <c r="CX23" s="378"/>
      <c r="CY23" s="378"/>
      <c r="CZ23" s="378"/>
      <c r="DA23" s="378"/>
      <c r="DB23" s="378"/>
      <c r="DC23" s="378"/>
      <c r="DD23" s="378"/>
      <c r="DE23" s="378"/>
      <c r="DF23" s="378"/>
      <c r="DG23" s="378"/>
      <c r="DH23" s="378"/>
      <c r="DI23" s="378"/>
      <c r="DJ23" s="378"/>
      <c r="DK23" s="378"/>
      <c r="DL23" s="378"/>
      <c r="DM23" s="378"/>
      <c r="DN23" s="378"/>
      <c r="DO23" s="378"/>
      <c r="DP23" s="378"/>
      <c r="DQ23" s="378"/>
      <c r="DR23" s="378"/>
      <c r="DS23" s="378"/>
      <c r="DT23" s="378"/>
      <c r="DU23" s="378"/>
      <c r="DV23" s="378"/>
      <c r="DW23" s="378"/>
      <c r="DX23" s="378"/>
      <c r="DY23" s="378"/>
      <c r="DZ23" s="378"/>
      <c r="EA23" s="378"/>
      <c r="EB23" s="378"/>
      <c r="EC23" s="378"/>
      <c r="ED23" s="378"/>
      <c r="EE23" s="378"/>
      <c r="EF23" s="378"/>
      <c r="EG23" s="378"/>
      <c r="EH23" s="378"/>
      <c r="EI23" s="378"/>
      <c r="EJ23" s="378"/>
      <c r="EK23" s="378"/>
      <c r="EL23" s="378"/>
      <c r="EM23" s="378"/>
      <c r="EN23" s="378"/>
      <c r="EO23" s="378"/>
      <c r="EP23" s="378"/>
      <c r="EQ23" s="378"/>
      <c r="ER23" s="378"/>
      <c r="ES23" s="378"/>
      <c r="ET23" s="378"/>
      <c r="EU23" s="378"/>
      <c r="EV23" s="378"/>
      <c r="EW23" s="378"/>
      <c r="EX23" s="378"/>
      <c r="EY23" s="378"/>
      <c r="EZ23" s="378"/>
      <c r="FA23" s="378"/>
      <c r="FB23" s="378"/>
      <c r="FC23" s="378"/>
      <c r="FD23" s="378"/>
      <c r="FE23" s="378"/>
      <c r="FF23" s="378"/>
      <c r="FG23" s="378"/>
      <c r="FH23" s="378"/>
      <c r="FI23" s="378"/>
      <c r="FJ23" s="378"/>
      <c r="FK23" s="378"/>
      <c r="FL23" s="378"/>
      <c r="FM23" s="378"/>
      <c r="FN23" s="378"/>
      <c r="FO23" s="378"/>
      <c r="FP23" s="378"/>
      <c r="FQ23" s="378"/>
      <c r="FR23" s="378"/>
      <c r="FS23" s="378"/>
      <c r="FT23" s="378"/>
      <c r="FU23" s="378"/>
      <c r="FV23" s="378"/>
      <c r="FW23" s="378"/>
      <c r="FX23" s="378"/>
      <c r="FY23" s="378"/>
      <c r="FZ23" s="378"/>
      <c r="GA23" s="378"/>
      <c r="GB23" s="379"/>
    </row>
    <row r="24" spans="1:184" s="384" customFormat="1" ht="9" customHeight="1" x14ac:dyDescent="0.25">
      <c r="A24" s="381" t="s">
        <v>127</v>
      </c>
      <c r="B24" s="382"/>
      <c r="C24" s="382"/>
      <c r="D24" s="382"/>
      <c r="E24" s="382"/>
      <c r="F24" s="382"/>
      <c r="G24" s="382"/>
      <c r="H24" s="382"/>
      <c r="I24" s="382"/>
      <c r="J24" s="382"/>
      <c r="K24" s="382"/>
      <c r="L24" s="382"/>
      <c r="M24" s="382"/>
      <c r="N24" s="382"/>
      <c r="O24" s="382"/>
      <c r="P24" s="382"/>
      <c r="Q24" s="382"/>
      <c r="R24" s="382"/>
      <c r="S24" s="382"/>
      <c r="T24" s="382"/>
      <c r="U24" s="382"/>
      <c r="V24" s="382"/>
      <c r="W24" s="382"/>
      <c r="X24" s="382"/>
      <c r="Y24" s="382"/>
      <c r="Z24" s="382"/>
      <c r="AA24" s="382"/>
      <c r="AB24" s="382"/>
      <c r="AC24" s="382"/>
      <c r="AD24" s="382"/>
      <c r="AE24" s="382"/>
      <c r="AF24" s="382"/>
      <c r="AG24" s="382"/>
      <c r="AH24" s="382"/>
      <c r="AI24" s="382"/>
      <c r="AJ24" s="382"/>
      <c r="AK24" s="382"/>
      <c r="AL24" s="382"/>
      <c r="AM24" s="382"/>
      <c r="AN24" s="382"/>
      <c r="AO24" s="382"/>
      <c r="AP24" s="382"/>
      <c r="AQ24" s="382"/>
      <c r="AR24" s="382"/>
      <c r="AS24" s="382"/>
      <c r="AT24" s="382"/>
      <c r="AU24" s="382"/>
      <c r="AV24" s="382"/>
      <c r="AW24" s="382"/>
      <c r="AX24" s="382"/>
      <c r="AY24" s="382"/>
      <c r="AZ24" s="382"/>
      <c r="BA24" s="382"/>
      <c r="BB24" s="382"/>
      <c r="BC24" s="382"/>
      <c r="BD24" s="382"/>
      <c r="BE24" s="382"/>
      <c r="BF24" s="382"/>
      <c r="BG24" s="382"/>
      <c r="BH24" s="382"/>
      <c r="BI24" s="382"/>
      <c r="BJ24" s="382"/>
      <c r="BK24" s="382"/>
      <c r="BL24" s="382"/>
      <c r="BM24" s="382"/>
      <c r="BN24" s="382"/>
      <c r="BO24" s="382"/>
      <c r="BP24" s="382"/>
      <c r="BQ24" s="382"/>
      <c r="BR24" s="382"/>
      <c r="BS24" s="382"/>
      <c r="BT24" s="382"/>
      <c r="BU24" s="382"/>
      <c r="BV24" s="382"/>
      <c r="BW24" s="382"/>
      <c r="BX24" s="382"/>
      <c r="BY24" s="382"/>
      <c r="BZ24" s="382"/>
      <c r="CA24" s="382"/>
      <c r="CB24" s="382"/>
      <c r="CC24" s="382"/>
      <c r="CD24" s="382"/>
      <c r="CE24" s="382"/>
      <c r="CF24" s="382"/>
      <c r="CG24" s="382"/>
      <c r="CH24" s="382"/>
      <c r="CI24" s="382"/>
      <c r="CJ24" s="382"/>
      <c r="CK24" s="382"/>
      <c r="CL24" s="382"/>
      <c r="CM24" s="382"/>
      <c r="CN24" s="382"/>
      <c r="CO24" s="382"/>
      <c r="CP24" s="382"/>
      <c r="CQ24" s="382"/>
      <c r="CR24" s="382"/>
      <c r="CS24" s="382"/>
      <c r="CT24" s="382"/>
      <c r="CU24" s="382"/>
      <c r="CV24" s="382"/>
      <c r="CW24" s="382"/>
      <c r="CX24" s="382"/>
      <c r="CY24" s="382"/>
      <c r="CZ24" s="382"/>
      <c r="DA24" s="382"/>
      <c r="DB24" s="382"/>
      <c r="DC24" s="382"/>
      <c r="DD24" s="382"/>
      <c r="DE24" s="382"/>
      <c r="DF24" s="382"/>
      <c r="DG24" s="382"/>
      <c r="DH24" s="382"/>
      <c r="DI24" s="382"/>
      <c r="DJ24" s="382"/>
      <c r="DK24" s="382"/>
      <c r="DL24" s="382"/>
      <c r="DM24" s="382"/>
      <c r="DN24" s="382"/>
      <c r="DO24" s="382"/>
      <c r="DP24" s="382"/>
      <c r="DQ24" s="382"/>
      <c r="DR24" s="382"/>
      <c r="DS24" s="382"/>
      <c r="DT24" s="382"/>
      <c r="DU24" s="382"/>
      <c r="DV24" s="382"/>
      <c r="DW24" s="382"/>
      <c r="DX24" s="382"/>
      <c r="DY24" s="382"/>
      <c r="DZ24" s="382"/>
      <c r="EA24" s="382"/>
      <c r="EB24" s="382"/>
      <c r="EC24" s="382"/>
      <c r="ED24" s="382"/>
      <c r="EE24" s="382"/>
      <c r="EF24" s="382"/>
      <c r="EG24" s="382"/>
      <c r="EH24" s="382"/>
      <c r="EI24" s="382"/>
      <c r="EJ24" s="382"/>
      <c r="EK24" s="382"/>
      <c r="EL24" s="382"/>
      <c r="EM24" s="382"/>
      <c r="EN24" s="382"/>
      <c r="EO24" s="382"/>
      <c r="EP24" s="382"/>
      <c r="EQ24" s="382"/>
      <c r="ER24" s="382"/>
      <c r="ES24" s="382"/>
      <c r="ET24" s="382"/>
      <c r="EU24" s="382"/>
      <c r="EV24" s="382"/>
      <c r="EW24" s="382"/>
      <c r="EX24" s="382"/>
      <c r="EY24" s="382"/>
      <c r="EZ24" s="382"/>
      <c r="FA24" s="382"/>
      <c r="FB24" s="382"/>
      <c r="FC24" s="382"/>
      <c r="FD24" s="382"/>
      <c r="FE24" s="382"/>
      <c r="FF24" s="382"/>
      <c r="FG24" s="382"/>
      <c r="FH24" s="382"/>
      <c r="FI24" s="382"/>
      <c r="FJ24" s="382"/>
      <c r="FK24" s="382"/>
      <c r="FL24" s="382"/>
      <c r="FM24" s="382"/>
      <c r="FN24" s="382"/>
      <c r="FO24" s="382"/>
      <c r="FP24" s="382"/>
      <c r="FQ24" s="382"/>
      <c r="FR24" s="382"/>
      <c r="FS24" s="382"/>
      <c r="FT24" s="382"/>
      <c r="FU24" s="382"/>
      <c r="FV24" s="382"/>
      <c r="FW24" s="382"/>
      <c r="FX24" s="382"/>
      <c r="FY24" s="382"/>
      <c r="FZ24" s="382"/>
      <c r="GA24" s="382"/>
      <c r="GB24" s="383"/>
    </row>
    <row r="25" spans="1:184" s="384" customFormat="1" ht="21.75" customHeight="1" x14ac:dyDescent="0.25">
      <c r="A25" s="327" t="s">
        <v>128</v>
      </c>
      <c r="B25" s="328"/>
      <c r="C25" s="328"/>
      <c r="D25" s="328"/>
      <c r="E25" s="329"/>
      <c r="F25" s="330" t="s">
        <v>254</v>
      </c>
      <c r="G25" s="330"/>
      <c r="H25" s="330"/>
      <c r="I25" s="330"/>
      <c r="J25" s="330"/>
      <c r="K25" s="330"/>
      <c r="L25" s="330"/>
      <c r="M25" s="372" t="s">
        <v>251</v>
      </c>
      <c r="N25" s="373"/>
      <c r="O25" s="373"/>
      <c r="P25" s="373"/>
      <c r="Q25" s="373"/>
      <c r="R25" s="373"/>
      <c r="S25" s="373"/>
      <c r="T25" s="374"/>
      <c r="U25" s="331" t="s">
        <v>255</v>
      </c>
      <c r="V25" s="332"/>
      <c r="W25" s="332"/>
      <c r="X25" s="332"/>
      <c r="Y25" s="332"/>
      <c r="Z25" s="332"/>
      <c r="AA25" s="332"/>
      <c r="AB25" s="332"/>
      <c r="AC25" s="332"/>
      <c r="AD25" s="332"/>
      <c r="AE25" s="332"/>
      <c r="AF25" s="332"/>
      <c r="AG25" s="332"/>
      <c r="AH25" s="333"/>
      <c r="AI25" s="331" t="s">
        <v>252</v>
      </c>
      <c r="AJ25" s="332"/>
      <c r="AK25" s="332"/>
      <c r="AL25" s="332"/>
      <c r="AM25" s="332"/>
      <c r="AN25" s="332"/>
      <c r="AO25" s="332"/>
      <c r="AP25" s="332"/>
      <c r="AQ25" s="332"/>
      <c r="AR25" s="332"/>
      <c r="AS25" s="332"/>
      <c r="AT25" s="332"/>
      <c r="AU25" s="332"/>
      <c r="AV25" s="333"/>
      <c r="AW25" s="331" t="s">
        <v>256</v>
      </c>
      <c r="AX25" s="332"/>
      <c r="AY25" s="332"/>
      <c r="AZ25" s="332"/>
      <c r="BA25" s="332"/>
      <c r="BB25" s="332"/>
      <c r="BC25" s="332"/>
      <c r="BD25" s="332"/>
      <c r="BE25" s="332"/>
      <c r="BF25" s="332"/>
      <c r="BG25" s="332"/>
      <c r="BH25" s="333"/>
      <c r="BI25" s="331" t="s">
        <v>257</v>
      </c>
      <c r="BJ25" s="385"/>
      <c r="BK25" s="385"/>
      <c r="BL25" s="385"/>
      <c r="BM25" s="385"/>
      <c r="BN25" s="385"/>
      <c r="BO25" s="386"/>
      <c r="BP25" s="387" t="s">
        <v>258</v>
      </c>
      <c r="BQ25" s="388"/>
      <c r="BR25" s="388"/>
      <c r="BS25" s="388"/>
      <c r="BT25" s="388"/>
      <c r="BU25" s="388"/>
      <c r="BV25" s="388"/>
      <c r="BW25" s="388"/>
      <c r="BX25" s="389"/>
      <c r="BY25" s="331" t="s">
        <v>259</v>
      </c>
      <c r="BZ25" s="385"/>
      <c r="CA25" s="385"/>
      <c r="CB25" s="385"/>
      <c r="CC25" s="385"/>
      <c r="CD25" s="385"/>
      <c r="CE25" s="385"/>
      <c r="CF25" s="385"/>
      <c r="CG25" s="386"/>
      <c r="CH25" s="390" t="s">
        <v>177</v>
      </c>
      <c r="CI25" s="391"/>
      <c r="CJ25" s="391"/>
      <c r="CK25" s="391"/>
      <c r="CL25" s="391"/>
      <c r="CM25" s="391"/>
      <c r="CN25" s="391"/>
      <c r="CO25" s="391"/>
      <c r="CP25" s="392"/>
      <c r="CQ25" s="390" t="s">
        <v>180</v>
      </c>
      <c r="CR25" s="391"/>
      <c r="CS25" s="391"/>
      <c r="CT25" s="391"/>
      <c r="CU25" s="391"/>
      <c r="CV25" s="391"/>
      <c r="CW25" s="391"/>
      <c r="CX25" s="391"/>
      <c r="CY25" s="392"/>
      <c r="CZ25" s="393">
        <f>SUM(DR25:FJ28)</f>
        <v>123114.85999999999</v>
      </c>
      <c r="DA25" s="394"/>
      <c r="DB25" s="394"/>
      <c r="DC25" s="394"/>
      <c r="DD25" s="394"/>
      <c r="DE25" s="394"/>
      <c r="DF25" s="394"/>
      <c r="DG25" s="394"/>
      <c r="DH25" s="395"/>
      <c r="DI25" s="393">
        <v>0</v>
      </c>
      <c r="DJ25" s="394"/>
      <c r="DK25" s="394"/>
      <c r="DL25" s="394"/>
      <c r="DM25" s="394"/>
      <c r="DN25" s="394"/>
      <c r="DO25" s="394"/>
      <c r="DP25" s="394"/>
      <c r="DQ25" s="395"/>
      <c r="DR25" s="365"/>
      <c r="DS25" s="366"/>
      <c r="DT25" s="366"/>
      <c r="DU25" s="366"/>
      <c r="DV25" s="366"/>
      <c r="DW25" s="366"/>
      <c r="DX25" s="366"/>
      <c r="DY25" s="366"/>
      <c r="DZ25" s="367"/>
      <c r="EA25" s="365">
        <v>6230</v>
      </c>
      <c r="EB25" s="366"/>
      <c r="EC25" s="366"/>
      <c r="ED25" s="366"/>
      <c r="EE25" s="366"/>
      <c r="EF25" s="366"/>
      <c r="EG25" s="366"/>
      <c r="EH25" s="366"/>
      <c r="EI25" s="367"/>
      <c r="EJ25" s="365"/>
      <c r="EK25" s="366"/>
      <c r="EL25" s="366"/>
      <c r="EM25" s="366"/>
      <c r="EN25" s="366"/>
      <c r="EO25" s="366"/>
      <c r="EP25" s="366"/>
      <c r="EQ25" s="366"/>
      <c r="ER25" s="367"/>
      <c r="ES25" s="365"/>
      <c r="ET25" s="366"/>
      <c r="EU25" s="366"/>
      <c r="EV25" s="366"/>
      <c r="EW25" s="366"/>
      <c r="EX25" s="366"/>
      <c r="EY25" s="366"/>
      <c r="EZ25" s="366"/>
      <c r="FA25" s="367"/>
      <c r="FB25" s="365"/>
      <c r="FC25" s="366"/>
      <c r="FD25" s="366"/>
      <c r="FE25" s="366"/>
      <c r="FF25" s="366"/>
      <c r="FG25" s="366"/>
      <c r="FH25" s="366"/>
      <c r="FI25" s="366"/>
      <c r="FJ25" s="367"/>
      <c r="FK25" s="365"/>
      <c r="FL25" s="366"/>
      <c r="FM25" s="366"/>
      <c r="FN25" s="366"/>
      <c r="FO25" s="366"/>
      <c r="FP25" s="366"/>
      <c r="FQ25" s="366"/>
      <c r="FR25" s="366"/>
      <c r="FS25" s="367"/>
      <c r="FT25" s="365"/>
      <c r="FU25" s="366"/>
      <c r="FV25" s="366"/>
      <c r="FW25" s="366"/>
      <c r="FX25" s="366"/>
      <c r="FY25" s="366"/>
      <c r="FZ25" s="366"/>
      <c r="GA25" s="366"/>
      <c r="GB25" s="376"/>
    </row>
    <row r="26" spans="1:184" s="384" customFormat="1" ht="21.75" customHeight="1" x14ac:dyDescent="0.25">
      <c r="A26" s="342"/>
      <c r="B26" s="343"/>
      <c r="C26" s="343"/>
      <c r="D26" s="343"/>
      <c r="E26" s="344"/>
      <c r="F26" s="330"/>
      <c r="G26" s="330"/>
      <c r="H26" s="330"/>
      <c r="I26" s="330"/>
      <c r="J26" s="330"/>
      <c r="K26" s="330"/>
      <c r="L26" s="330"/>
      <c r="M26" s="330" t="s">
        <v>241</v>
      </c>
      <c r="N26" s="330"/>
      <c r="O26" s="330"/>
      <c r="P26" s="330"/>
      <c r="Q26" s="330"/>
      <c r="R26" s="330"/>
      <c r="S26" s="330"/>
      <c r="T26" s="330"/>
      <c r="U26" s="345"/>
      <c r="V26" s="346"/>
      <c r="W26" s="346"/>
      <c r="X26" s="346"/>
      <c r="Y26" s="346"/>
      <c r="Z26" s="346"/>
      <c r="AA26" s="346"/>
      <c r="AB26" s="346"/>
      <c r="AC26" s="346"/>
      <c r="AD26" s="346"/>
      <c r="AE26" s="346"/>
      <c r="AF26" s="346"/>
      <c r="AG26" s="346"/>
      <c r="AH26" s="347"/>
      <c r="AI26" s="345"/>
      <c r="AJ26" s="346"/>
      <c r="AK26" s="346"/>
      <c r="AL26" s="346"/>
      <c r="AM26" s="346"/>
      <c r="AN26" s="346"/>
      <c r="AO26" s="346"/>
      <c r="AP26" s="346"/>
      <c r="AQ26" s="346"/>
      <c r="AR26" s="346"/>
      <c r="AS26" s="346"/>
      <c r="AT26" s="346"/>
      <c r="AU26" s="346"/>
      <c r="AV26" s="347"/>
      <c r="AW26" s="345"/>
      <c r="AX26" s="346"/>
      <c r="AY26" s="346"/>
      <c r="AZ26" s="346"/>
      <c r="BA26" s="346"/>
      <c r="BB26" s="346"/>
      <c r="BC26" s="346"/>
      <c r="BD26" s="346"/>
      <c r="BE26" s="346"/>
      <c r="BF26" s="346"/>
      <c r="BG26" s="346"/>
      <c r="BH26" s="347"/>
      <c r="BI26" s="396"/>
      <c r="BJ26" s="397"/>
      <c r="BK26" s="397"/>
      <c r="BL26" s="397"/>
      <c r="BM26" s="397"/>
      <c r="BN26" s="397"/>
      <c r="BO26" s="398"/>
      <c r="BP26" s="399"/>
      <c r="BQ26" s="400"/>
      <c r="BR26" s="400"/>
      <c r="BS26" s="400"/>
      <c r="BT26" s="400"/>
      <c r="BU26" s="400"/>
      <c r="BV26" s="400"/>
      <c r="BW26" s="400"/>
      <c r="BX26" s="401"/>
      <c r="BY26" s="396"/>
      <c r="BZ26" s="397"/>
      <c r="CA26" s="397"/>
      <c r="CB26" s="397"/>
      <c r="CC26" s="397"/>
      <c r="CD26" s="397"/>
      <c r="CE26" s="397"/>
      <c r="CF26" s="397"/>
      <c r="CG26" s="398"/>
      <c r="CH26" s="402"/>
      <c r="CI26" s="403"/>
      <c r="CJ26" s="403"/>
      <c r="CK26" s="403"/>
      <c r="CL26" s="403"/>
      <c r="CM26" s="403"/>
      <c r="CN26" s="403"/>
      <c r="CO26" s="403"/>
      <c r="CP26" s="404"/>
      <c r="CQ26" s="402"/>
      <c r="CR26" s="403"/>
      <c r="CS26" s="403"/>
      <c r="CT26" s="403"/>
      <c r="CU26" s="403"/>
      <c r="CV26" s="403"/>
      <c r="CW26" s="403"/>
      <c r="CX26" s="403"/>
      <c r="CY26" s="404"/>
      <c r="CZ26" s="405"/>
      <c r="DA26" s="406"/>
      <c r="DB26" s="406"/>
      <c r="DC26" s="406"/>
      <c r="DD26" s="406"/>
      <c r="DE26" s="406"/>
      <c r="DF26" s="406"/>
      <c r="DG26" s="406"/>
      <c r="DH26" s="407"/>
      <c r="DI26" s="405"/>
      <c r="DJ26" s="406"/>
      <c r="DK26" s="406"/>
      <c r="DL26" s="406"/>
      <c r="DM26" s="406"/>
      <c r="DN26" s="406"/>
      <c r="DO26" s="406"/>
      <c r="DP26" s="406"/>
      <c r="DQ26" s="407"/>
      <c r="DR26" s="365"/>
      <c r="DS26" s="366"/>
      <c r="DT26" s="366"/>
      <c r="DU26" s="366"/>
      <c r="DV26" s="366"/>
      <c r="DW26" s="366"/>
      <c r="DX26" s="366"/>
      <c r="DY26" s="366"/>
      <c r="DZ26" s="367"/>
      <c r="EA26" s="365">
        <v>8323.4830000000002</v>
      </c>
      <c r="EB26" s="366"/>
      <c r="EC26" s="366"/>
      <c r="ED26" s="366"/>
      <c r="EE26" s="366"/>
      <c r="EF26" s="366"/>
      <c r="EG26" s="366"/>
      <c r="EH26" s="366"/>
      <c r="EI26" s="367"/>
      <c r="EJ26" s="365">
        <v>23937.261999999999</v>
      </c>
      <c r="EK26" s="366"/>
      <c r="EL26" s="366"/>
      <c r="EM26" s="366"/>
      <c r="EN26" s="366"/>
      <c r="EO26" s="366"/>
      <c r="EP26" s="366"/>
      <c r="EQ26" s="366"/>
      <c r="ER26" s="367"/>
      <c r="ES26" s="365">
        <v>31858.628000000001</v>
      </c>
      <c r="ET26" s="366"/>
      <c r="EU26" s="366"/>
      <c r="EV26" s="366"/>
      <c r="EW26" s="366"/>
      <c r="EX26" s="366"/>
      <c r="EY26" s="366"/>
      <c r="EZ26" s="366"/>
      <c r="FA26" s="367"/>
      <c r="FB26" s="365">
        <v>32970.553999999996</v>
      </c>
      <c r="FC26" s="366"/>
      <c r="FD26" s="366"/>
      <c r="FE26" s="366"/>
      <c r="FF26" s="366"/>
      <c r="FG26" s="366"/>
      <c r="FH26" s="366"/>
      <c r="FI26" s="366"/>
      <c r="FJ26" s="367"/>
      <c r="FK26" s="365"/>
      <c r="FL26" s="366"/>
      <c r="FM26" s="366"/>
      <c r="FN26" s="366"/>
      <c r="FO26" s="366"/>
      <c r="FP26" s="366"/>
      <c r="FQ26" s="366"/>
      <c r="FR26" s="366"/>
      <c r="FS26" s="367"/>
      <c r="FT26" s="365"/>
      <c r="FU26" s="366"/>
      <c r="FV26" s="366"/>
      <c r="FW26" s="366"/>
      <c r="FX26" s="366"/>
      <c r="FY26" s="366"/>
      <c r="FZ26" s="366"/>
      <c r="GA26" s="366"/>
      <c r="GB26" s="376"/>
    </row>
    <row r="27" spans="1:184" s="384" customFormat="1" ht="21.75" customHeight="1" x14ac:dyDescent="0.25">
      <c r="A27" s="342"/>
      <c r="B27" s="343"/>
      <c r="C27" s="343"/>
      <c r="D27" s="343"/>
      <c r="E27" s="344"/>
      <c r="F27" s="330"/>
      <c r="G27" s="330"/>
      <c r="H27" s="330"/>
      <c r="I27" s="330"/>
      <c r="J27" s="330"/>
      <c r="K27" s="330"/>
      <c r="L27" s="330"/>
      <c r="M27" s="330" t="s">
        <v>248</v>
      </c>
      <c r="N27" s="330"/>
      <c r="O27" s="330"/>
      <c r="P27" s="330"/>
      <c r="Q27" s="330"/>
      <c r="R27" s="330"/>
      <c r="S27" s="330"/>
      <c r="T27" s="330"/>
      <c r="U27" s="345"/>
      <c r="V27" s="346"/>
      <c r="W27" s="346"/>
      <c r="X27" s="346"/>
      <c r="Y27" s="346"/>
      <c r="Z27" s="346"/>
      <c r="AA27" s="346"/>
      <c r="AB27" s="346"/>
      <c r="AC27" s="346"/>
      <c r="AD27" s="346"/>
      <c r="AE27" s="346"/>
      <c r="AF27" s="346"/>
      <c r="AG27" s="346"/>
      <c r="AH27" s="347"/>
      <c r="AI27" s="345"/>
      <c r="AJ27" s="346"/>
      <c r="AK27" s="346"/>
      <c r="AL27" s="346"/>
      <c r="AM27" s="346"/>
      <c r="AN27" s="346"/>
      <c r="AO27" s="346"/>
      <c r="AP27" s="346"/>
      <c r="AQ27" s="346"/>
      <c r="AR27" s="346"/>
      <c r="AS27" s="346"/>
      <c r="AT27" s="346"/>
      <c r="AU27" s="346"/>
      <c r="AV27" s="347"/>
      <c r="AW27" s="345"/>
      <c r="AX27" s="346"/>
      <c r="AY27" s="346"/>
      <c r="AZ27" s="346"/>
      <c r="BA27" s="346"/>
      <c r="BB27" s="346"/>
      <c r="BC27" s="346"/>
      <c r="BD27" s="346"/>
      <c r="BE27" s="346"/>
      <c r="BF27" s="346"/>
      <c r="BG27" s="346"/>
      <c r="BH27" s="347"/>
      <c r="BI27" s="396"/>
      <c r="BJ27" s="397"/>
      <c r="BK27" s="397"/>
      <c r="BL27" s="397"/>
      <c r="BM27" s="397"/>
      <c r="BN27" s="397"/>
      <c r="BO27" s="398"/>
      <c r="BP27" s="399"/>
      <c r="BQ27" s="400"/>
      <c r="BR27" s="400"/>
      <c r="BS27" s="400"/>
      <c r="BT27" s="400"/>
      <c r="BU27" s="400"/>
      <c r="BV27" s="400"/>
      <c r="BW27" s="400"/>
      <c r="BX27" s="401"/>
      <c r="BY27" s="396"/>
      <c r="BZ27" s="397"/>
      <c r="CA27" s="397"/>
      <c r="CB27" s="397"/>
      <c r="CC27" s="397"/>
      <c r="CD27" s="397"/>
      <c r="CE27" s="397"/>
      <c r="CF27" s="397"/>
      <c r="CG27" s="398"/>
      <c r="CH27" s="402"/>
      <c r="CI27" s="403"/>
      <c r="CJ27" s="403"/>
      <c r="CK27" s="403"/>
      <c r="CL27" s="403"/>
      <c r="CM27" s="403"/>
      <c r="CN27" s="403"/>
      <c r="CO27" s="403"/>
      <c r="CP27" s="404"/>
      <c r="CQ27" s="402"/>
      <c r="CR27" s="403"/>
      <c r="CS27" s="403"/>
      <c r="CT27" s="403"/>
      <c r="CU27" s="403"/>
      <c r="CV27" s="403"/>
      <c r="CW27" s="403"/>
      <c r="CX27" s="403"/>
      <c r="CY27" s="404"/>
      <c r="CZ27" s="405"/>
      <c r="DA27" s="406"/>
      <c r="DB27" s="406"/>
      <c r="DC27" s="406"/>
      <c r="DD27" s="406"/>
      <c r="DE27" s="406"/>
      <c r="DF27" s="406"/>
      <c r="DG27" s="406"/>
      <c r="DH27" s="407"/>
      <c r="DI27" s="405"/>
      <c r="DJ27" s="406"/>
      <c r="DK27" s="406"/>
      <c r="DL27" s="406"/>
      <c r="DM27" s="406"/>
      <c r="DN27" s="406"/>
      <c r="DO27" s="406"/>
      <c r="DP27" s="406"/>
      <c r="DQ27" s="407"/>
      <c r="DR27" s="365"/>
      <c r="DS27" s="366"/>
      <c r="DT27" s="366"/>
      <c r="DU27" s="366"/>
      <c r="DV27" s="366"/>
      <c r="DW27" s="366"/>
      <c r="DX27" s="366"/>
      <c r="DY27" s="366"/>
      <c r="DZ27" s="367"/>
      <c r="EA27" s="365">
        <v>869.59500000000003</v>
      </c>
      <c r="EB27" s="366"/>
      <c r="EC27" s="366"/>
      <c r="ED27" s="366"/>
      <c r="EE27" s="366"/>
      <c r="EF27" s="366"/>
      <c r="EG27" s="366"/>
      <c r="EH27" s="366"/>
      <c r="EI27" s="367"/>
      <c r="EJ27" s="365">
        <v>2500.8440000000001</v>
      </c>
      <c r="EK27" s="366"/>
      <c r="EL27" s="366"/>
      <c r="EM27" s="366"/>
      <c r="EN27" s="366"/>
      <c r="EO27" s="366"/>
      <c r="EP27" s="366"/>
      <c r="EQ27" s="366"/>
      <c r="ER27" s="367"/>
      <c r="ES27" s="365">
        <v>3328.4279999999999</v>
      </c>
      <c r="ET27" s="366"/>
      <c r="EU27" s="366"/>
      <c r="EV27" s="366"/>
      <c r="EW27" s="366"/>
      <c r="EX27" s="366"/>
      <c r="EY27" s="366"/>
      <c r="EZ27" s="366"/>
      <c r="FA27" s="367"/>
      <c r="FB27" s="365">
        <v>3444.5970000000002</v>
      </c>
      <c r="FC27" s="366"/>
      <c r="FD27" s="366"/>
      <c r="FE27" s="366"/>
      <c r="FF27" s="366"/>
      <c r="FG27" s="366"/>
      <c r="FH27" s="366"/>
      <c r="FI27" s="366"/>
      <c r="FJ27" s="367"/>
      <c r="FK27" s="365"/>
      <c r="FL27" s="366"/>
      <c r="FM27" s="366"/>
      <c r="FN27" s="366"/>
      <c r="FO27" s="366"/>
      <c r="FP27" s="366"/>
      <c r="FQ27" s="366"/>
      <c r="FR27" s="366"/>
      <c r="FS27" s="367"/>
      <c r="FT27" s="365"/>
      <c r="FU27" s="366"/>
      <c r="FV27" s="366"/>
      <c r="FW27" s="366"/>
      <c r="FX27" s="366"/>
      <c r="FY27" s="366"/>
      <c r="FZ27" s="366"/>
      <c r="GA27" s="366"/>
      <c r="GB27" s="376"/>
    </row>
    <row r="28" spans="1:184" s="384" customFormat="1" ht="21.75" customHeight="1" x14ac:dyDescent="0.25">
      <c r="A28" s="352"/>
      <c r="B28" s="353"/>
      <c r="C28" s="353"/>
      <c r="D28" s="353"/>
      <c r="E28" s="354"/>
      <c r="F28" s="330"/>
      <c r="G28" s="330"/>
      <c r="H28" s="330"/>
      <c r="I28" s="330"/>
      <c r="J28" s="330"/>
      <c r="K28" s="330"/>
      <c r="L28" s="330"/>
      <c r="M28" s="330" t="s">
        <v>249</v>
      </c>
      <c r="N28" s="330"/>
      <c r="O28" s="330"/>
      <c r="P28" s="330"/>
      <c r="Q28" s="330"/>
      <c r="R28" s="330"/>
      <c r="S28" s="330"/>
      <c r="T28" s="330"/>
      <c r="U28" s="355"/>
      <c r="V28" s="356"/>
      <c r="W28" s="356"/>
      <c r="X28" s="356"/>
      <c r="Y28" s="356"/>
      <c r="Z28" s="356"/>
      <c r="AA28" s="356"/>
      <c r="AB28" s="356"/>
      <c r="AC28" s="356"/>
      <c r="AD28" s="356"/>
      <c r="AE28" s="356"/>
      <c r="AF28" s="356"/>
      <c r="AG28" s="356"/>
      <c r="AH28" s="357"/>
      <c r="AI28" s="355"/>
      <c r="AJ28" s="356"/>
      <c r="AK28" s="356"/>
      <c r="AL28" s="356"/>
      <c r="AM28" s="356"/>
      <c r="AN28" s="356"/>
      <c r="AO28" s="356"/>
      <c r="AP28" s="356"/>
      <c r="AQ28" s="356"/>
      <c r="AR28" s="356"/>
      <c r="AS28" s="356"/>
      <c r="AT28" s="356"/>
      <c r="AU28" s="356"/>
      <c r="AV28" s="357"/>
      <c r="AW28" s="355"/>
      <c r="AX28" s="356"/>
      <c r="AY28" s="356"/>
      <c r="AZ28" s="356"/>
      <c r="BA28" s="356"/>
      <c r="BB28" s="356"/>
      <c r="BC28" s="356"/>
      <c r="BD28" s="356"/>
      <c r="BE28" s="356"/>
      <c r="BF28" s="356"/>
      <c r="BG28" s="356"/>
      <c r="BH28" s="357"/>
      <c r="BI28" s="408"/>
      <c r="BJ28" s="409"/>
      <c r="BK28" s="409"/>
      <c r="BL28" s="409"/>
      <c r="BM28" s="409"/>
      <c r="BN28" s="409"/>
      <c r="BO28" s="410"/>
      <c r="BP28" s="411"/>
      <c r="BQ28" s="412"/>
      <c r="BR28" s="412"/>
      <c r="BS28" s="412"/>
      <c r="BT28" s="412"/>
      <c r="BU28" s="412"/>
      <c r="BV28" s="412"/>
      <c r="BW28" s="412"/>
      <c r="BX28" s="413"/>
      <c r="BY28" s="408"/>
      <c r="BZ28" s="409"/>
      <c r="CA28" s="409"/>
      <c r="CB28" s="409"/>
      <c r="CC28" s="409"/>
      <c r="CD28" s="409"/>
      <c r="CE28" s="409"/>
      <c r="CF28" s="409"/>
      <c r="CG28" s="410"/>
      <c r="CH28" s="414"/>
      <c r="CI28" s="415"/>
      <c r="CJ28" s="415"/>
      <c r="CK28" s="415"/>
      <c r="CL28" s="415"/>
      <c r="CM28" s="415"/>
      <c r="CN28" s="415"/>
      <c r="CO28" s="415"/>
      <c r="CP28" s="416"/>
      <c r="CQ28" s="414"/>
      <c r="CR28" s="415"/>
      <c r="CS28" s="415"/>
      <c r="CT28" s="415"/>
      <c r="CU28" s="415"/>
      <c r="CV28" s="415"/>
      <c r="CW28" s="415"/>
      <c r="CX28" s="415"/>
      <c r="CY28" s="416"/>
      <c r="CZ28" s="417"/>
      <c r="DA28" s="418"/>
      <c r="DB28" s="418"/>
      <c r="DC28" s="418"/>
      <c r="DD28" s="418"/>
      <c r="DE28" s="418"/>
      <c r="DF28" s="418"/>
      <c r="DG28" s="418"/>
      <c r="DH28" s="419"/>
      <c r="DI28" s="417"/>
      <c r="DJ28" s="418"/>
      <c r="DK28" s="418"/>
      <c r="DL28" s="418"/>
      <c r="DM28" s="418"/>
      <c r="DN28" s="418"/>
      <c r="DO28" s="418"/>
      <c r="DP28" s="418"/>
      <c r="DQ28" s="419"/>
      <c r="DR28" s="365"/>
      <c r="DS28" s="366"/>
      <c r="DT28" s="366"/>
      <c r="DU28" s="366"/>
      <c r="DV28" s="366"/>
      <c r="DW28" s="366"/>
      <c r="DX28" s="366"/>
      <c r="DY28" s="366"/>
      <c r="DZ28" s="367"/>
      <c r="EA28" s="365"/>
      <c r="EB28" s="366"/>
      <c r="EC28" s="366"/>
      <c r="ED28" s="366"/>
      <c r="EE28" s="366"/>
      <c r="EF28" s="366"/>
      <c r="EG28" s="366"/>
      <c r="EH28" s="366"/>
      <c r="EI28" s="367"/>
      <c r="EJ28" s="365">
        <v>2602.67</v>
      </c>
      <c r="EK28" s="366"/>
      <c r="EL28" s="366"/>
      <c r="EM28" s="366"/>
      <c r="EN28" s="366"/>
      <c r="EO28" s="366"/>
      <c r="EP28" s="366"/>
      <c r="EQ28" s="366"/>
      <c r="ER28" s="367"/>
      <c r="ES28" s="365">
        <v>3463.95</v>
      </c>
      <c r="ET28" s="366"/>
      <c r="EU28" s="366"/>
      <c r="EV28" s="366"/>
      <c r="EW28" s="366"/>
      <c r="EX28" s="366"/>
      <c r="EY28" s="366"/>
      <c r="EZ28" s="366"/>
      <c r="FA28" s="367"/>
      <c r="FB28" s="365">
        <v>3584.8490000000002</v>
      </c>
      <c r="FC28" s="366"/>
      <c r="FD28" s="366"/>
      <c r="FE28" s="366"/>
      <c r="FF28" s="366"/>
      <c r="FG28" s="366"/>
      <c r="FH28" s="366"/>
      <c r="FI28" s="366"/>
      <c r="FJ28" s="367"/>
      <c r="FK28" s="365"/>
      <c r="FL28" s="366"/>
      <c r="FM28" s="366"/>
      <c r="FN28" s="366"/>
      <c r="FO28" s="366"/>
      <c r="FP28" s="366"/>
      <c r="FQ28" s="366"/>
      <c r="FR28" s="366"/>
      <c r="FS28" s="367"/>
      <c r="FT28" s="365"/>
      <c r="FU28" s="366"/>
      <c r="FV28" s="366"/>
      <c r="FW28" s="366"/>
      <c r="FX28" s="366"/>
      <c r="FY28" s="366"/>
      <c r="FZ28" s="366"/>
      <c r="GA28" s="366"/>
      <c r="GB28" s="376"/>
    </row>
    <row r="29" spans="1:184" s="384" customFormat="1" ht="9" customHeight="1" thickBot="1" x14ac:dyDescent="0.3">
      <c r="A29" s="362" t="s">
        <v>129</v>
      </c>
      <c r="B29" s="363"/>
      <c r="C29" s="363"/>
      <c r="D29" s="363"/>
      <c r="E29" s="363"/>
      <c r="F29" s="363"/>
      <c r="G29" s="363"/>
      <c r="H29" s="363"/>
      <c r="I29" s="363"/>
      <c r="J29" s="363"/>
      <c r="K29" s="363"/>
      <c r="L29" s="363"/>
      <c r="M29" s="363"/>
      <c r="N29" s="363"/>
      <c r="O29" s="363"/>
      <c r="P29" s="363"/>
      <c r="Q29" s="363"/>
      <c r="R29" s="363"/>
      <c r="S29" s="363"/>
      <c r="T29" s="363"/>
      <c r="U29" s="363"/>
      <c r="V29" s="363"/>
      <c r="W29" s="363"/>
      <c r="X29" s="363"/>
      <c r="Y29" s="363"/>
      <c r="Z29" s="363"/>
      <c r="AA29" s="363"/>
      <c r="AB29" s="363"/>
      <c r="AC29" s="363"/>
      <c r="AD29" s="363"/>
      <c r="AE29" s="363"/>
      <c r="AF29" s="363"/>
      <c r="AG29" s="363"/>
      <c r="AH29" s="363"/>
      <c r="AI29" s="363"/>
      <c r="AJ29" s="363"/>
      <c r="AK29" s="363"/>
      <c r="AL29" s="363"/>
      <c r="AM29" s="363"/>
      <c r="AN29" s="363"/>
      <c r="AO29" s="363"/>
      <c r="AP29" s="363"/>
      <c r="AQ29" s="363"/>
      <c r="AR29" s="363"/>
      <c r="AS29" s="363"/>
      <c r="AT29" s="363"/>
      <c r="AU29" s="363"/>
      <c r="AV29" s="363"/>
      <c r="AW29" s="363"/>
      <c r="AX29" s="363"/>
      <c r="AY29" s="363"/>
      <c r="AZ29" s="363"/>
      <c r="BA29" s="363"/>
      <c r="BB29" s="363"/>
      <c r="BC29" s="363"/>
      <c r="BD29" s="363"/>
      <c r="BE29" s="363"/>
      <c r="BF29" s="363"/>
      <c r="BG29" s="363"/>
      <c r="BH29" s="363"/>
      <c r="BI29" s="363"/>
      <c r="BJ29" s="363"/>
      <c r="BK29" s="363"/>
      <c r="BL29" s="363"/>
      <c r="BM29" s="363"/>
      <c r="BN29" s="363"/>
      <c r="BO29" s="363"/>
      <c r="BP29" s="363"/>
      <c r="BQ29" s="363"/>
      <c r="BR29" s="363"/>
      <c r="BS29" s="363"/>
      <c r="BT29" s="363"/>
      <c r="BU29" s="363"/>
      <c r="BV29" s="363"/>
      <c r="BW29" s="363"/>
      <c r="BX29" s="363"/>
      <c r="BY29" s="363"/>
      <c r="BZ29" s="363"/>
      <c r="CA29" s="363"/>
      <c r="CB29" s="363"/>
      <c r="CC29" s="363"/>
      <c r="CD29" s="363"/>
      <c r="CE29" s="363"/>
      <c r="CF29" s="363"/>
      <c r="CG29" s="363"/>
      <c r="CH29" s="363"/>
      <c r="CI29" s="363"/>
      <c r="CJ29" s="363"/>
      <c r="CK29" s="363"/>
      <c r="CL29" s="363"/>
      <c r="CM29" s="363"/>
      <c r="CN29" s="363"/>
      <c r="CO29" s="363"/>
      <c r="CP29" s="363"/>
      <c r="CQ29" s="363"/>
      <c r="CR29" s="363"/>
      <c r="CS29" s="363"/>
      <c r="CT29" s="363"/>
      <c r="CU29" s="363"/>
      <c r="CV29" s="363"/>
      <c r="CW29" s="363"/>
      <c r="CX29" s="363"/>
      <c r="CY29" s="364"/>
      <c r="CZ29" s="368">
        <f>SUM(CZ25:DH28)</f>
        <v>123114.85999999999</v>
      </c>
      <c r="DA29" s="369"/>
      <c r="DB29" s="369"/>
      <c r="DC29" s="369"/>
      <c r="DD29" s="369"/>
      <c r="DE29" s="369"/>
      <c r="DF29" s="369"/>
      <c r="DG29" s="369"/>
      <c r="DH29" s="370"/>
      <c r="DI29" s="368"/>
      <c r="DJ29" s="369"/>
      <c r="DK29" s="369"/>
      <c r="DL29" s="369"/>
      <c r="DM29" s="369"/>
      <c r="DN29" s="369"/>
      <c r="DO29" s="369"/>
      <c r="DP29" s="369"/>
      <c r="DQ29" s="370"/>
      <c r="DR29" s="368">
        <f>SUM(DR25:DZ28)</f>
        <v>0</v>
      </c>
      <c r="DS29" s="369"/>
      <c r="DT29" s="369"/>
      <c r="DU29" s="369"/>
      <c r="DV29" s="369"/>
      <c r="DW29" s="369"/>
      <c r="DX29" s="369"/>
      <c r="DY29" s="369"/>
      <c r="DZ29" s="370"/>
      <c r="EA29" s="368">
        <f>SUM(EA25:EI28)</f>
        <v>15423.078</v>
      </c>
      <c r="EB29" s="369"/>
      <c r="EC29" s="369"/>
      <c r="ED29" s="369"/>
      <c r="EE29" s="369"/>
      <c r="EF29" s="369"/>
      <c r="EG29" s="369"/>
      <c r="EH29" s="369"/>
      <c r="EI29" s="370"/>
      <c r="EJ29" s="368">
        <f>SUM(EJ25:ER28)</f>
        <v>29040.775999999998</v>
      </c>
      <c r="EK29" s="369"/>
      <c r="EL29" s="369"/>
      <c r="EM29" s="369"/>
      <c r="EN29" s="369"/>
      <c r="EO29" s="369"/>
      <c r="EP29" s="369"/>
      <c r="EQ29" s="369"/>
      <c r="ER29" s="370"/>
      <c r="ES29" s="368">
        <f>SUM(ES25:FA28)</f>
        <v>38651.005999999994</v>
      </c>
      <c r="ET29" s="369"/>
      <c r="EU29" s="369"/>
      <c r="EV29" s="369"/>
      <c r="EW29" s="369"/>
      <c r="EX29" s="369"/>
      <c r="EY29" s="369"/>
      <c r="EZ29" s="369"/>
      <c r="FA29" s="370"/>
      <c r="FB29" s="368">
        <f>SUM(FB25:FJ28)</f>
        <v>40000</v>
      </c>
      <c r="FC29" s="369"/>
      <c r="FD29" s="369"/>
      <c r="FE29" s="369"/>
      <c r="FF29" s="369"/>
      <c r="FG29" s="369"/>
      <c r="FH29" s="369"/>
      <c r="FI29" s="369"/>
      <c r="FJ29" s="370"/>
      <c r="FK29" s="368"/>
      <c r="FL29" s="369"/>
      <c r="FM29" s="369"/>
      <c r="FN29" s="369"/>
      <c r="FO29" s="369"/>
      <c r="FP29" s="369"/>
      <c r="FQ29" s="369"/>
      <c r="FR29" s="369"/>
      <c r="FS29" s="370"/>
      <c r="FT29" s="420"/>
      <c r="FU29" s="421"/>
      <c r="FV29" s="421"/>
      <c r="FW29" s="421"/>
      <c r="FX29" s="421"/>
      <c r="FY29" s="421"/>
      <c r="FZ29" s="421"/>
      <c r="GA29" s="421"/>
      <c r="GB29" s="422"/>
    </row>
    <row r="30" spans="1:184" s="380" customFormat="1" ht="19.5" customHeight="1" x14ac:dyDescent="0.25">
      <c r="A30" s="423" t="s">
        <v>182</v>
      </c>
      <c r="B30" s="424"/>
      <c r="C30" s="424"/>
      <c r="D30" s="424"/>
      <c r="E30" s="424"/>
      <c r="F30" s="424"/>
      <c r="G30" s="424"/>
      <c r="H30" s="424"/>
      <c r="I30" s="424"/>
      <c r="J30" s="424"/>
      <c r="K30" s="424"/>
      <c r="L30" s="424"/>
      <c r="M30" s="424"/>
      <c r="N30" s="424"/>
      <c r="O30" s="424"/>
      <c r="P30" s="424"/>
      <c r="Q30" s="424"/>
      <c r="R30" s="424"/>
      <c r="S30" s="424"/>
      <c r="T30" s="424"/>
      <c r="U30" s="424"/>
      <c r="V30" s="424"/>
      <c r="W30" s="424"/>
      <c r="X30" s="424"/>
      <c r="Y30" s="424"/>
      <c r="Z30" s="424"/>
      <c r="AA30" s="424"/>
      <c r="AB30" s="424"/>
      <c r="AC30" s="424"/>
      <c r="AD30" s="424"/>
      <c r="AE30" s="424"/>
      <c r="AF30" s="424"/>
      <c r="AG30" s="424"/>
      <c r="AH30" s="424"/>
      <c r="AI30" s="424"/>
      <c r="AJ30" s="424"/>
      <c r="AK30" s="424"/>
      <c r="AL30" s="424"/>
      <c r="AM30" s="424"/>
      <c r="AN30" s="424"/>
      <c r="AO30" s="424"/>
      <c r="AP30" s="424"/>
      <c r="AQ30" s="424"/>
      <c r="AR30" s="424"/>
      <c r="AS30" s="424"/>
      <c r="AT30" s="424"/>
      <c r="AU30" s="424"/>
      <c r="AV30" s="424"/>
      <c r="AW30" s="424"/>
      <c r="AX30" s="424"/>
      <c r="AY30" s="424"/>
      <c r="AZ30" s="424"/>
      <c r="BA30" s="424"/>
      <c r="BB30" s="424"/>
      <c r="BC30" s="424"/>
      <c r="BD30" s="424"/>
      <c r="BE30" s="424"/>
      <c r="BF30" s="424"/>
      <c r="BG30" s="424"/>
      <c r="BH30" s="424"/>
      <c r="BI30" s="424"/>
      <c r="BJ30" s="424"/>
      <c r="BK30" s="424"/>
      <c r="BL30" s="424"/>
      <c r="BM30" s="424"/>
      <c r="BN30" s="424"/>
      <c r="BO30" s="424"/>
      <c r="BP30" s="424"/>
      <c r="BQ30" s="424"/>
      <c r="BR30" s="424"/>
      <c r="BS30" s="424"/>
      <c r="BT30" s="424"/>
      <c r="BU30" s="424"/>
      <c r="BV30" s="424"/>
      <c r="BW30" s="424"/>
      <c r="BX30" s="424"/>
      <c r="BY30" s="424"/>
      <c r="BZ30" s="424"/>
      <c r="CA30" s="424"/>
      <c r="CB30" s="424"/>
      <c r="CC30" s="424"/>
      <c r="CD30" s="424"/>
      <c r="CE30" s="424"/>
      <c r="CF30" s="424"/>
      <c r="CG30" s="424"/>
      <c r="CH30" s="424"/>
      <c r="CI30" s="424"/>
      <c r="CJ30" s="424"/>
      <c r="CK30" s="424"/>
      <c r="CL30" s="424"/>
      <c r="CM30" s="424"/>
      <c r="CN30" s="424"/>
      <c r="CO30" s="424"/>
      <c r="CP30" s="424"/>
      <c r="CQ30" s="424"/>
      <c r="CR30" s="424"/>
      <c r="CS30" s="424"/>
      <c r="CT30" s="424"/>
      <c r="CU30" s="424"/>
      <c r="CV30" s="424"/>
      <c r="CW30" s="424"/>
      <c r="CX30" s="424"/>
      <c r="CY30" s="424"/>
      <c r="CZ30" s="424"/>
      <c r="DA30" s="424"/>
      <c r="DB30" s="424"/>
      <c r="DC30" s="424"/>
      <c r="DD30" s="424"/>
      <c r="DE30" s="424"/>
      <c r="DF30" s="424"/>
      <c r="DG30" s="424"/>
      <c r="DH30" s="424"/>
      <c r="DI30" s="424"/>
      <c r="DJ30" s="424"/>
      <c r="DK30" s="424"/>
      <c r="DL30" s="424"/>
      <c r="DM30" s="424"/>
      <c r="DN30" s="424"/>
      <c r="DO30" s="424"/>
      <c r="DP30" s="424"/>
      <c r="DQ30" s="424"/>
      <c r="DR30" s="424"/>
      <c r="DS30" s="424"/>
      <c r="DT30" s="424"/>
      <c r="DU30" s="424"/>
      <c r="DV30" s="424"/>
      <c r="DW30" s="424"/>
      <c r="DX30" s="424"/>
      <c r="DY30" s="424"/>
      <c r="DZ30" s="424"/>
      <c r="EA30" s="424"/>
      <c r="EB30" s="424"/>
      <c r="EC30" s="424"/>
      <c r="ED30" s="424"/>
      <c r="EE30" s="424"/>
      <c r="EF30" s="424"/>
      <c r="EG30" s="424"/>
      <c r="EH30" s="424"/>
      <c r="EI30" s="424"/>
      <c r="EJ30" s="424"/>
      <c r="EK30" s="424"/>
      <c r="EL30" s="424"/>
      <c r="EM30" s="424"/>
      <c r="EN30" s="424"/>
      <c r="EO30" s="424"/>
      <c r="EP30" s="424"/>
      <c r="EQ30" s="424"/>
      <c r="ER30" s="424"/>
      <c r="ES30" s="424"/>
      <c r="ET30" s="424"/>
      <c r="EU30" s="424"/>
      <c r="EV30" s="424"/>
      <c r="EW30" s="424"/>
      <c r="EX30" s="424"/>
      <c r="EY30" s="424"/>
      <c r="EZ30" s="424"/>
      <c r="FA30" s="424"/>
      <c r="FB30" s="424"/>
      <c r="FC30" s="424"/>
      <c r="FD30" s="424"/>
      <c r="FE30" s="424"/>
      <c r="FF30" s="424"/>
      <c r="FG30" s="424"/>
      <c r="FH30" s="424"/>
      <c r="FI30" s="424"/>
      <c r="FJ30" s="424"/>
      <c r="FK30" s="424"/>
      <c r="FL30" s="424"/>
      <c r="FM30" s="424"/>
      <c r="FN30" s="424"/>
      <c r="FO30" s="424"/>
      <c r="FP30" s="424"/>
      <c r="FQ30" s="424"/>
      <c r="FR30" s="424"/>
      <c r="FS30" s="424"/>
      <c r="FT30" s="424"/>
      <c r="FU30" s="424"/>
      <c r="FV30" s="424"/>
      <c r="FW30" s="424"/>
      <c r="FX30" s="424"/>
      <c r="FY30" s="424"/>
      <c r="FZ30" s="424"/>
      <c r="GA30" s="424"/>
      <c r="GB30" s="425"/>
    </row>
    <row r="31" spans="1:184" s="384" customFormat="1" ht="66" customHeight="1" x14ac:dyDescent="0.25">
      <c r="A31" s="426" t="s">
        <v>260</v>
      </c>
      <c r="B31" s="426"/>
      <c r="C31" s="426"/>
      <c r="D31" s="426"/>
      <c r="E31" s="426"/>
      <c r="F31" s="427" t="s">
        <v>183</v>
      </c>
      <c r="G31" s="428"/>
      <c r="H31" s="428"/>
      <c r="I31" s="428"/>
      <c r="J31" s="428"/>
      <c r="K31" s="428"/>
      <c r="L31" s="428"/>
      <c r="M31" s="428"/>
      <c r="N31" s="428"/>
      <c r="O31" s="428"/>
      <c r="P31" s="428"/>
      <c r="Q31" s="428"/>
      <c r="R31" s="428"/>
      <c r="S31" s="428"/>
      <c r="T31" s="429"/>
      <c r="U31" s="430" t="s">
        <v>125</v>
      </c>
      <c r="V31" s="430"/>
      <c r="W31" s="430"/>
      <c r="X31" s="430"/>
      <c r="Y31" s="430"/>
      <c r="Z31" s="430"/>
      <c r="AA31" s="430"/>
      <c r="AB31" s="430"/>
      <c r="AC31" s="430"/>
      <c r="AD31" s="430"/>
      <c r="AE31" s="430"/>
      <c r="AF31" s="430"/>
      <c r="AG31" s="430"/>
      <c r="AH31" s="430"/>
      <c r="AI31" s="431" t="s">
        <v>253</v>
      </c>
      <c r="AJ31" s="432"/>
      <c r="AK31" s="432"/>
      <c r="AL31" s="432"/>
      <c r="AM31" s="432"/>
      <c r="AN31" s="432"/>
      <c r="AO31" s="432"/>
      <c r="AP31" s="432"/>
      <c r="AQ31" s="432"/>
      <c r="AR31" s="432"/>
      <c r="AS31" s="432"/>
      <c r="AT31" s="432"/>
      <c r="AU31" s="432"/>
      <c r="AV31" s="433"/>
      <c r="AW31" s="430" t="s">
        <v>130</v>
      </c>
      <c r="AX31" s="430"/>
      <c r="AY31" s="430"/>
      <c r="AZ31" s="430"/>
      <c r="BA31" s="430"/>
      <c r="BB31" s="430"/>
      <c r="BC31" s="430"/>
      <c r="BD31" s="430"/>
      <c r="BE31" s="430"/>
      <c r="BF31" s="430"/>
      <c r="BG31" s="430"/>
      <c r="BH31" s="430"/>
      <c r="BI31" s="434" t="s">
        <v>131</v>
      </c>
      <c r="BJ31" s="434"/>
      <c r="BK31" s="434"/>
      <c r="BL31" s="434"/>
      <c r="BM31" s="434"/>
      <c r="BN31" s="434"/>
      <c r="BO31" s="434"/>
      <c r="BP31" s="434">
        <v>3136</v>
      </c>
      <c r="BQ31" s="434"/>
      <c r="BR31" s="434"/>
      <c r="BS31" s="434"/>
      <c r="BT31" s="434"/>
      <c r="BU31" s="434"/>
      <c r="BV31" s="434"/>
      <c r="BW31" s="434"/>
      <c r="BX31" s="434"/>
      <c r="BY31" s="434">
        <v>6615</v>
      </c>
      <c r="BZ31" s="434"/>
      <c r="CA31" s="434"/>
      <c r="CB31" s="434"/>
      <c r="CC31" s="434"/>
      <c r="CD31" s="434"/>
      <c r="CE31" s="434"/>
      <c r="CF31" s="434"/>
      <c r="CG31" s="434"/>
      <c r="CH31" s="435" t="s">
        <v>176</v>
      </c>
      <c r="CI31" s="436"/>
      <c r="CJ31" s="436"/>
      <c r="CK31" s="436"/>
      <c r="CL31" s="436"/>
      <c r="CM31" s="436"/>
      <c r="CN31" s="436"/>
      <c r="CO31" s="436"/>
      <c r="CP31" s="437"/>
      <c r="CQ31" s="435" t="s">
        <v>176</v>
      </c>
      <c r="CR31" s="436"/>
      <c r="CS31" s="436"/>
      <c r="CT31" s="436"/>
      <c r="CU31" s="436"/>
      <c r="CV31" s="436"/>
      <c r="CW31" s="436"/>
      <c r="CX31" s="436"/>
      <c r="CY31" s="437"/>
      <c r="CZ31" s="365">
        <v>22577.72</v>
      </c>
      <c r="DA31" s="366"/>
      <c r="DB31" s="366"/>
      <c r="DC31" s="366"/>
      <c r="DD31" s="366"/>
      <c r="DE31" s="366"/>
      <c r="DF31" s="366"/>
      <c r="DG31" s="366"/>
      <c r="DH31" s="367"/>
      <c r="DI31" s="365">
        <v>8693.34</v>
      </c>
      <c r="DJ31" s="366"/>
      <c r="DK31" s="366"/>
      <c r="DL31" s="366"/>
      <c r="DM31" s="366"/>
      <c r="DN31" s="366"/>
      <c r="DO31" s="366"/>
      <c r="DP31" s="366"/>
      <c r="DQ31" s="367"/>
      <c r="DR31" s="365">
        <v>13884.38</v>
      </c>
      <c r="DS31" s="366"/>
      <c r="DT31" s="366"/>
      <c r="DU31" s="366"/>
      <c r="DV31" s="366"/>
      <c r="DW31" s="366"/>
      <c r="DX31" s="366"/>
      <c r="DY31" s="366"/>
      <c r="DZ31" s="367"/>
      <c r="EA31" s="365"/>
      <c r="EB31" s="366"/>
      <c r="EC31" s="366"/>
      <c r="ED31" s="366"/>
      <c r="EE31" s="366"/>
      <c r="EF31" s="366"/>
      <c r="EG31" s="366"/>
      <c r="EH31" s="366"/>
      <c r="EI31" s="367"/>
      <c r="EJ31" s="365"/>
      <c r="EK31" s="366"/>
      <c r="EL31" s="366"/>
      <c r="EM31" s="366"/>
      <c r="EN31" s="366"/>
      <c r="EO31" s="366"/>
      <c r="EP31" s="366"/>
      <c r="EQ31" s="366"/>
      <c r="ER31" s="367"/>
      <c r="ES31" s="365"/>
      <c r="ET31" s="366"/>
      <c r="EU31" s="366"/>
      <c r="EV31" s="366"/>
      <c r="EW31" s="366"/>
      <c r="EX31" s="366"/>
      <c r="EY31" s="366"/>
      <c r="EZ31" s="366"/>
      <c r="FA31" s="367"/>
      <c r="FB31" s="365"/>
      <c r="FC31" s="366"/>
      <c r="FD31" s="366"/>
      <c r="FE31" s="366"/>
      <c r="FF31" s="366"/>
      <c r="FG31" s="366"/>
      <c r="FH31" s="366"/>
      <c r="FI31" s="366"/>
      <c r="FJ31" s="367"/>
      <c r="FK31" s="365"/>
      <c r="FL31" s="366"/>
      <c r="FM31" s="366"/>
      <c r="FN31" s="366"/>
      <c r="FO31" s="366"/>
      <c r="FP31" s="366"/>
      <c r="FQ31" s="366"/>
      <c r="FR31" s="366"/>
      <c r="FS31" s="367"/>
      <c r="FT31" s="365"/>
      <c r="FU31" s="366"/>
      <c r="FV31" s="366"/>
      <c r="FW31" s="366"/>
      <c r="FX31" s="366"/>
      <c r="FY31" s="366"/>
      <c r="FZ31" s="366"/>
      <c r="GA31" s="366"/>
      <c r="GB31" s="376"/>
    </row>
    <row r="32" spans="1:184" s="384" customFormat="1" ht="22.5" customHeight="1" x14ac:dyDescent="0.25">
      <c r="A32" s="438" t="s">
        <v>184</v>
      </c>
      <c r="B32" s="439"/>
      <c r="C32" s="439"/>
      <c r="D32" s="439"/>
      <c r="E32" s="440"/>
      <c r="F32" s="330" t="s">
        <v>261</v>
      </c>
      <c r="G32" s="330"/>
      <c r="H32" s="330"/>
      <c r="I32" s="330"/>
      <c r="J32" s="330"/>
      <c r="K32" s="330"/>
      <c r="L32" s="330"/>
      <c r="M32" s="372" t="s">
        <v>251</v>
      </c>
      <c r="N32" s="373"/>
      <c r="O32" s="373"/>
      <c r="P32" s="373"/>
      <c r="Q32" s="373"/>
      <c r="R32" s="373"/>
      <c r="S32" s="373"/>
      <c r="T32" s="374"/>
      <c r="U32" s="331" t="s">
        <v>262</v>
      </c>
      <c r="V32" s="332"/>
      <c r="W32" s="332"/>
      <c r="X32" s="332"/>
      <c r="Y32" s="332"/>
      <c r="Z32" s="332"/>
      <c r="AA32" s="332"/>
      <c r="AB32" s="332"/>
      <c r="AC32" s="332"/>
      <c r="AD32" s="332"/>
      <c r="AE32" s="332"/>
      <c r="AF32" s="332"/>
      <c r="AG32" s="332"/>
      <c r="AH32" s="333"/>
      <c r="AI32" s="331" t="s">
        <v>253</v>
      </c>
      <c r="AJ32" s="332"/>
      <c r="AK32" s="332"/>
      <c r="AL32" s="332"/>
      <c r="AM32" s="332"/>
      <c r="AN32" s="332"/>
      <c r="AO32" s="332"/>
      <c r="AP32" s="332"/>
      <c r="AQ32" s="332"/>
      <c r="AR32" s="332"/>
      <c r="AS32" s="332"/>
      <c r="AT32" s="332"/>
      <c r="AU32" s="332"/>
      <c r="AV32" s="333"/>
      <c r="AW32" s="331" t="s">
        <v>263</v>
      </c>
      <c r="AX32" s="332"/>
      <c r="AY32" s="332"/>
      <c r="AZ32" s="332"/>
      <c r="BA32" s="332"/>
      <c r="BB32" s="332"/>
      <c r="BC32" s="332"/>
      <c r="BD32" s="332"/>
      <c r="BE32" s="332"/>
      <c r="BF32" s="332"/>
      <c r="BG32" s="332"/>
      <c r="BH32" s="333"/>
      <c r="BI32" s="331" t="s">
        <v>264</v>
      </c>
      <c r="BJ32" s="332"/>
      <c r="BK32" s="332"/>
      <c r="BL32" s="332"/>
      <c r="BM32" s="332"/>
      <c r="BN32" s="332"/>
      <c r="BO32" s="333"/>
      <c r="BP32" s="331" t="s">
        <v>265</v>
      </c>
      <c r="BQ32" s="332"/>
      <c r="BR32" s="332"/>
      <c r="BS32" s="332"/>
      <c r="BT32" s="332"/>
      <c r="BU32" s="332"/>
      <c r="BV32" s="332"/>
      <c r="BW32" s="332"/>
      <c r="BX32" s="333"/>
      <c r="BY32" s="331" t="s">
        <v>266</v>
      </c>
      <c r="BZ32" s="332"/>
      <c r="CA32" s="332"/>
      <c r="CB32" s="332"/>
      <c r="CC32" s="332"/>
      <c r="CD32" s="332"/>
      <c r="CE32" s="332"/>
      <c r="CF32" s="332"/>
      <c r="CG32" s="333"/>
      <c r="CH32" s="334" t="s">
        <v>176</v>
      </c>
      <c r="CI32" s="328"/>
      <c r="CJ32" s="328"/>
      <c r="CK32" s="328"/>
      <c r="CL32" s="328"/>
      <c r="CM32" s="328"/>
      <c r="CN32" s="328"/>
      <c r="CO32" s="328"/>
      <c r="CP32" s="329"/>
      <c r="CQ32" s="334" t="s">
        <v>178</v>
      </c>
      <c r="CR32" s="328"/>
      <c r="CS32" s="328"/>
      <c r="CT32" s="328"/>
      <c r="CU32" s="328"/>
      <c r="CV32" s="328"/>
      <c r="CW32" s="328"/>
      <c r="CX32" s="328"/>
      <c r="CY32" s="329"/>
      <c r="CZ32" s="335">
        <f>SUM(DR32:FJ35)</f>
        <v>11597.957</v>
      </c>
      <c r="DA32" s="336"/>
      <c r="DB32" s="336"/>
      <c r="DC32" s="336"/>
      <c r="DD32" s="336"/>
      <c r="DE32" s="336"/>
      <c r="DF32" s="336"/>
      <c r="DG32" s="336"/>
      <c r="DH32" s="337"/>
      <c r="DI32" s="335">
        <v>0</v>
      </c>
      <c r="DJ32" s="336"/>
      <c r="DK32" s="336"/>
      <c r="DL32" s="336"/>
      <c r="DM32" s="336"/>
      <c r="DN32" s="336"/>
      <c r="DO32" s="336"/>
      <c r="DP32" s="336"/>
      <c r="DQ32" s="337"/>
      <c r="DR32" s="375"/>
      <c r="DS32" s="375"/>
      <c r="DT32" s="375"/>
      <c r="DU32" s="375"/>
      <c r="DV32" s="375"/>
      <c r="DW32" s="375"/>
      <c r="DX32" s="375"/>
      <c r="DY32" s="375"/>
      <c r="DZ32" s="375"/>
      <c r="EA32" s="375">
        <v>543.11199999999997</v>
      </c>
      <c r="EB32" s="375"/>
      <c r="EC32" s="375"/>
      <c r="ED32" s="375"/>
      <c r="EE32" s="375"/>
      <c r="EF32" s="375"/>
      <c r="EG32" s="375"/>
      <c r="EH32" s="375"/>
      <c r="EI32" s="375"/>
      <c r="EJ32" s="375"/>
      <c r="EK32" s="375"/>
      <c r="EL32" s="375"/>
      <c r="EM32" s="375"/>
      <c r="EN32" s="375"/>
      <c r="EO32" s="375"/>
      <c r="EP32" s="375"/>
      <c r="EQ32" s="375"/>
      <c r="ER32" s="375"/>
      <c r="ES32" s="375"/>
      <c r="ET32" s="375"/>
      <c r="EU32" s="375"/>
      <c r="EV32" s="375"/>
      <c r="EW32" s="375"/>
      <c r="EX32" s="375"/>
      <c r="EY32" s="375"/>
      <c r="EZ32" s="375"/>
      <c r="FA32" s="375"/>
      <c r="FB32" s="375"/>
      <c r="FC32" s="375"/>
      <c r="FD32" s="375"/>
      <c r="FE32" s="375"/>
      <c r="FF32" s="375"/>
      <c r="FG32" s="375"/>
      <c r="FH32" s="375"/>
      <c r="FI32" s="375"/>
      <c r="FJ32" s="375"/>
      <c r="FK32" s="375"/>
      <c r="FL32" s="375"/>
      <c r="FM32" s="375"/>
      <c r="FN32" s="375"/>
      <c r="FO32" s="375"/>
      <c r="FP32" s="375"/>
      <c r="FQ32" s="375"/>
      <c r="FR32" s="375"/>
      <c r="FS32" s="375"/>
      <c r="FT32" s="375"/>
      <c r="FU32" s="375"/>
      <c r="FV32" s="375"/>
      <c r="FW32" s="375"/>
      <c r="FX32" s="375"/>
      <c r="FY32" s="375"/>
      <c r="FZ32" s="375"/>
      <c r="GA32" s="375"/>
      <c r="GB32" s="375"/>
    </row>
    <row r="33" spans="1:184" s="384" customFormat="1" ht="22.5" customHeight="1" x14ac:dyDescent="0.25">
      <c r="A33" s="441"/>
      <c r="B33" s="442"/>
      <c r="C33" s="442"/>
      <c r="D33" s="442"/>
      <c r="E33" s="443"/>
      <c r="F33" s="330"/>
      <c r="G33" s="330"/>
      <c r="H33" s="330"/>
      <c r="I33" s="330"/>
      <c r="J33" s="330"/>
      <c r="K33" s="330"/>
      <c r="L33" s="330"/>
      <c r="M33" s="330" t="s">
        <v>241</v>
      </c>
      <c r="N33" s="330"/>
      <c r="O33" s="330"/>
      <c r="P33" s="330"/>
      <c r="Q33" s="330"/>
      <c r="R33" s="330"/>
      <c r="S33" s="330"/>
      <c r="T33" s="330"/>
      <c r="U33" s="345"/>
      <c r="V33" s="346"/>
      <c r="W33" s="346"/>
      <c r="X33" s="346"/>
      <c r="Y33" s="346"/>
      <c r="Z33" s="346"/>
      <c r="AA33" s="346"/>
      <c r="AB33" s="346"/>
      <c r="AC33" s="346"/>
      <c r="AD33" s="346"/>
      <c r="AE33" s="346"/>
      <c r="AF33" s="346"/>
      <c r="AG33" s="346"/>
      <c r="AH33" s="347"/>
      <c r="AI33" s="345"/>
      <c r="AJ33" s="346"/>
      <c r="AK33" s="346"/>
      <c r="AL33" s="346"/>
      <c r="AM33" s="346"/>
      <c r="AN33" s="346"/>
      <c r="AO33" s="346"/>
      <c r="AP33" s="346"/>
      <c r="AQ33" s="346"/>
      <c r="AR33" s="346"/>
      <c r="AS33" s="346"/>
      <c r="AT33" s="346"/>
      <c r="AU33" s="346"/>
      <c r="AV33" s="347"/>
      <c r="AW33" s="345"/>
      <c r="AX33" s="346"/>
      <c r="AY33" s="346"/>
      <c r="AZ33" s="346"/>
      <c r="BA33" s="346"/>
      <c r="BB33" s="346"/>
      <c r="BC33" s="346"/>
      <c r="BD33" s="346"/>
      <c r="BE33" s="346"/>
      <c r="BF33" s="346"/>
      <c r="BG33" s="346"/>
      <c r="BH33" s="347"/>
      <c r="BI33" s="345"/>
      <c r="BJ33" s="346"/>
      <c r="BK33" s="346"/>
      <c r="BL33" s="346"/>
      <c r="BM33" s="346"/>
      <c r="BN33" s="346"/>
      <c r="BO33" s="347"/>
      <c r="BP33" s="345"/>
      <c r="BQ33" s="346"/>
      <c r="BR33" s="346"/>
      <c r="BS33" s="346"/>
      <c r="BT33" s="346"/>
      <c r="BU33" s="346"/>
      <c r="BV33" s="346"/>
      <c r="BW33" s="346"/>
      <c r="BX33" s="347"/>
      <c r="BY33" s="345"/>
      <c r="BZ33" s="346"/>
      <c r="CA33" s="346"/>
      <c r="CB33" s="346"/>
      <c r="CC33" s="346"/>
      <c r="CD33" s="346"/>
      <c r="CE33" s="346"/>
      <c r="CF33" s="346"/>
      <c r="CG33" s="347"/>
      <c r="CH33" s="348"/>
      <c r="CI33" s="343"/>
      <c r="CJ33" s="343"/>
      <c r="CK33" s="343"/>
      <c r="CL33" s="343"/>
      <c r="CM33" s="343"/>
      <c r="CN33" s="343"/>
      <c r="CO33" s="343"/>
      <c r="CP33" s="344"/>
      <c r="CQ33" s="348"/>
      <c r="CR33" s="343"/>
      <c r="CS33" s="343"/>
      <c r="CT33" s="343"/>
      <c r="CU33" s="343"/>
      <c r="CV33" s="343"/>
      <c r="CW33" s="343"/>
      <c r="CX33" s="343"/>
      <c r="CY33" s="344"/>
      <c r="CZ33" s="349"/>
      <c r="DA33" s="350"/>
      <c r="DB33" s="350"/>
      <c r="DC33" s="350"/>
      <c r="DD33" s="350"/>
      <c r="DE33" s="350"/>
      <c r="DF33" s="350"/>
      <c r="DG33" s="350"/>
      <c r="DH33" s="351"/>
      <c r="DI33" s="349"/>
      <c r="DJ33" s="350"/>
      <c r="DK33" s="350"/>
      <c r="DL33" s="350"/>
      <c r="DM33" s="350"/>
      <c r="DN33" s="350"/>
      <c r="DO33" s="350"/>
      <c r="DP33" s="350"/>
      <c r="DQ33" s="351"/>
      <c r="DR33" s="375"/>
      <c r="DS33" s="375"/>
      <c r="DT33" s="375"/>
      <c r="DU33" s="375"/>
      <c r="DV33" s="375"/>
      <c r="DW33" s="375"/>
      <c r="DX33" s="375"/>
      <c r="DY33" s="375"/>
      <c r="DZ33" s="375"/>
      <c r="EA33" s="375"/>
      <c r="EB33" s="375"/>
      <c r="EC33" s="375"/>
      <c r="ED33" s="375"/>
      <c r="EE33" s="375"/>
      <c r="EF33" s="375"/>
      <c r="EG33" s="375"/>
      <c r="EH33" s="375"/>
      <c r="EI33" s="375"/>
      <c r="EJ33" s="375">
        <v>8630.7960000000003</v>
      </c>
      <c r="EK33" s="375"/>
      <c r="EL33" s="375"/>
      <c r="EM33" s="375"/>
      <c r="EN33" s="375"/>
      <c r="EO33" s="375"/>
      <c r="EP33" s="375"/>
      <c r="EQ33" s="375"/>
      <c r="ER33" s="375"/>
      <c r="ES33" s="375"/>
      <c r="ET33" s="375"/>
      <c r="EU33" s="375"/>
      <c r="EV33" s="375"/>
      <c r="EW33" s="375"/>
      <c r="EX33" s="375"/>
      <c r="EY33" s="375"/>
      <c r="EZ33" s="375"/>
      <c r="FA33" s="375"/>
      <c r="FB33" s="375"/>
      <c r="FC33" s="375"/>
      <c r="FD33" s="375"/>
      <c r="FE33" s="375"/>
      <c r="FF33" s="375"/>
      <c r="FG33" s="375"/>
      <c r="FH33" s="375"/>
      <c r="FI33" s="375"/>
      <c r="FJ33" s="375"/>
      <c r="FK33" s="375"/>
      <c r="FL33" s="375"/>
      <c r="FM33" s="375"/>
      <c r="FN33" s="375"/>
      <c r="FO33" s="375"/>
      <c r="FP33" s="375"/>
      <c r="FQ33" s="375"/>
      <c r="FR33" s="375"/>
      <c r="FS33" s="375"/>
      <c r="FT33" s="375"/>
      <c r="FU33" s="375"/>
      <c r="FV33" s="375"/>
      <c r="FW33" s="375"/>
      <c r="FX33" s="375"/>
      <c r="FY33" s="375"/>
      <c r="FZ33" s="375"/>
      <c r="GA33" s="375"/>
      <c r="GB33" s="375"/>
    </row>
    <row r="34" spans="1:184" s="384" customFormat="1" ht="22.5" customHeight="1" x14ac:dyDescent="0.25">
      <c r="A34" s="441"/>
      <c r="B34" s="442"/>
      <c r="C34" s="442"/>
      <c r="D34" s="442"/>
      <c r="E34" s="443"/>
      <c r="F34" s="330"/>
      <c r="G34" s="330"/>
      <c r="H34" s="330"/>
      <c r="I34" s="330"/>
      <c r="J34" s="330"/>
      <c r="K34" s="330"/>
      <c r="L34" s="330"/>
      <c r="M34" s="330" t="s">
        <v>248</v>
      </c>
      <c r="N34" s="330"/>
      <c r="O34" s="330"/>
      <c r="P34" s="330"/>
      <c r="Q34" s="330"/>
      <c r="R34" s="330"/>
      <c r="S34" s="330"/>
      <c r="T34" s="330"/>
      <c r="U34" s="345"/>
      <c r="V34" s="346"/>
      <c r="W34" s="346"/>
      <c r="X34" s="346"/>
      <c r="Y34" s="346"/>
      <c r="Z34" s="346"/>
      <c r="AA34" s="346"/>
      <c r="AB34" s="346"/>
      <c r="AC34" s="346"/>
      <c r="AD34" s="346"/>
      <c r="AE34" s="346"/>
      <c r="AF34" s="346"/>
      <c r="AG34" s="346"/>
      <c r="AH34" s="347"/>
      <c r="AI34" s="345"/>
      <c r="AJ34" s="346"/>
      <c r="AK34" s="346"/>
      <c r="AL34" s="346"/>
      <c r="AM34" s="346"/>
      <c r="AN34" s="346"/>
      <c r="AO34" s="346"/>
      <c r="AP34" s="346"/>
      <c r="AQ34" s="346"/>
      <c r="AR34" s="346"/>
      <c r="AS34" s="346"/>
      <c r="AT34" s="346"/>
      <c r="AU34" s="346"/>
      <c r="AV34" s="347"/>
      <c r="AW34" s="345"/>
      <c r="AX34" s="346"/>
      <c r="AY34" s="346"/>
      <c r="AZ34" s="346"/>
      <c r="BA34" s="346"/>
      <c r="BB34" s="346"/>
      <c r="BC34" s="346"/>
      <c r="BD34" s="346"/>
      <c r="BE34" s="346"/>
      <c r="BF34" s="346"/>
      <c r="BG34" s="346"/>
      <c r="BH34" s="347"/>
      <c r="BI34" s="345"/>
      <c r="BJ34" s="346"/>
      <c r="BK34" s="346"/>
      <c r="BL34" s="346"/>
      <c r="BM34" s="346"/>
      <c r="BN34" s="346"/>
      <c r="BO34" s="347"/>
      <c r="BP34" s="345"/>
      <c r="BQ34" s="346"/>
      <c r="BR34" s="346"/>
      <c r="BS34" s="346"/>
      <c r="BT34" s="346"/>
      <c r="BU34" s="346"/>
      <c r="BV34" s="346"/>
      <c r="BW34" s="346"/>
      <c r="BX34" s="347"/>
      <c r="BY34" s="345"/>
      <c r="BZ34" s="346"/>
      <c r="CA34" s="346"/>
      <c r="CB34" s="346"/>
      <c r="CC34" s="346"/>
      <c r="CD34" s="346"/>
      <c r="CE34" s="346"/>
      <c r="CF34" s="346"/>
      <c r="CG34" s="347"/>
      <c r="CH34" s="348"/>
      <c r="CI34" s="343"/>
      <c r="CJ34" s="343"/>
      <c r="CK34" s="343"/>
      <c r="CL34" s="343"/>
      <c r="CM34" s="343"/>
      <c r="CN34" s="343"/>
      <c r="CO34" s="343"/>
      <c r="CP34" s="344"/>
      <c r="CQ34" s="348"/>
      <c r="CR34" s="343"/>
      <c r="CS34" s="343"/>
      <c r="CT34" s="343"/>
      <c r="CU34" s="343"/>
      <c r="CV34" s="343"/>
      <c r="CW34" s="343"/>
      <c r="CX34" s="343"/>
      <c r="CY34" s="344"/>
      <c r="CZ34" s="349"/>
      <c r="DA34" s="350"/>
      <c r="DB34" s="350"/>
      <c r="DC34" s="350"/>
      <c r="DD34" s="350"/>
      <c r="DE34" s="350"/>
      <c r="DF34" s="350"/>
      <c r="DG34" s="350"/>
      <c r="DH34" s="351"/>
      <c r="DI34" s="349"/>
      <c r="DJ34" s="350"/>
      <c r="DK34" s="350"/>
      <c r="DL34" s="350"/>
      <c r="DM34" s="350"/>
      <c r="DN34" s="350"/>
      <c r="DO34" s="350"/>
      <c r="DP34" s="350"/>
      <c r="DQ34" s="351"/>
      <c r="DR34" s="375"/>
      <c r="DS34" s="375"/>
      <c r="DT34" s="375"/>
      <c r="DU34" s="375"/>
      <c r="DV34" s="375"/>
      <c r="DW34" s="375"/>
      <c r="DX34" s="375"/>
      <c r="DY34" s="375"/>
      <c r="DZ34" s="375"/>
      <c r="EA34" s="375"/>
      <c r="EB34" s="375"/>
      <c r="EC34" s="375"/>
      <c r="ED34" s="375"/>
      <c r="EE34" s="375"/>
      <c r="EF34" s="375"/>
      <c r="EG34" s="375"/>
      <c r="EH34" s="375"/>
      <c r="EI34" s="375"/>
      <c r="EJ34" s="375">
        <v>1075.0550000000001</v>
      </c>
      <c r="EK34" s="375"/>
      <c r="EL34" s="375"/>
      <c r="EM34" s="375"/>
      <c r="EN34" s="375"/>
      <c r="EO34" s="375"/>
      <c r="EP34" s="375"/>
      <c r="EQ34" s="375"/>
      <c r="ER34" s="375"/>
      <c r="ES34" s="375"/>
      <c r="ET34" s="375"/>
      <c r="EU34" s="375"/>
      <c r="EV34" s="375"/>
      <c r="EW34" s="375"/>
      <c r="EX34" s="375"/>
      <c r="EY34" s="375"/>
      <c r="EZ34" s="375"/>
      <c r="FA34" s="375"/>
      <c r="FB34" s="375"/>
      <c r="FC34" s="375"/>
      <c r="FD34" s="375"/>
      <c r="FE34" s="375"/>
      <c r="FF34" s="375"/>
      <c r="FG34" s="375"/>
      <c r="FH34" s="375"/>
      <c r="FI34" s="375"/>
      <c r="FJ34" s="375"/>
      <c r="FK34" s="375"/>
      <c r="FL34" s="375"/>
      <c r="FM34" s="375"/>
      <c r="FN34" s="375"/>
      <c r="FO34" s="375"/>
      <c r="FP34" s="375"/>
      <c r="FQ34" s="375"/>
      <c r="FR34" s="375"/>
      <c r="FS34" s="375"/>
      <c r="FT34" s="375"/>
      <c r="FU34" s="375"/>
      <c r="FV34" s="375"/>
      <c r="FW34" s="375"/>
      <c r="FX34" s="375"/>
      <c r="FY34" s="375"/>
      <c r="FZ34" s="375"/>
      <c r="GA34" s="375"/>
      <c r="GB34" s="375"/>
    </row>
    <row r="35" spans="1:184" s="384" customFormat="1" ht="22.5" customHeight="1" x14ac:dyDescent="0.25">
      <c r="A35" s="444"/>
      <c r="B35" s="445"/>
      <c r="C35" s="445"/>
      <c r="D35" s="445"/>
      <c r="E35" s="446"/>
      <c r="F35" s="330"/>
      <c r="G35" s="330"/>
      <c r="H35" s="330"/>
      <c r="I35" s="330"/>
      <c r="J35" s="330"/>
      <c r="K35" s="330"/>
      <c r="L35" s="330"/>
      <c r="M35" s="330" t="s">
        <v>249</v>
      </c>
      <c r="N35" s="330"/>
      <c r="O35" s="330"/>
      <c r="P35" s="330"/>
      <c r="Q35" s="330"/>
      <c r="R35" s="330"/>
      <c r="S35" s="330"/>
      <c r="T35" s="330"/>
      <c r="U35" s="355"/>
      <c r="V35" s="356"/>
      <c r="W35" s="356"/>
      <c r="X35" s="356"/>
      <c r="Y35" s="356"/>
      <c r="Z35" s="356"/>
      <c r="AA35" s="356"/>
      <c r="AB35" s="356"/>
      <c r="AC35" s="356"/>
      <c r="AD35" s="356"/>
      <c r="AE35" s="356"/>
      <c r="AF35" s="356"/>
      <c r="AG35" s="356"/>
      <c r="AH35" s="357"/>
      <c r="AI35" s="355"/>
      <c r="AJ35" s="356"/>
      <c r="AK35" s="356"/>
      <c r="AL35" s="356"/>
      <c r="AM35" s="356"/>
      <c r="AN35" s="356"/>
      <c r="AO35" s="356"/>
      <c r="AP35" s="356"/>
      <c r="AQ35" s="356"/>
      <c r="AR35" s="356"/>
      <c r="AS35" s="356"/>
      <c r="AT35" s="356"/>
      <c r="AU35" s="356"/>
      <c r="AV35" s="357"/>
      <c r="AW35" s="355"/>
      <c r="AX35" s="356"/>
      <c r="AY35" s="356"/>
      <c r="AZ35" s="356"/>
      <c r="BA35" s="356"/>
      <c r="BB35" s="356"/>
      <c r="BC35" s="356"/>
      <c r="BD35" s="356"/>
      <c r="BE35" s="356"/>
      <c r="BF35" s="356"/>
      <c r="BG35" s="356"/>
      <c r="BH35" s="357"/>
      <c r="BI35" s="355"/>
      <c r="BJ35" s="356"/>
      <c r="BK35" s="356"/>
      <c r="BL35" s="356"/>
      <c r="BM35" s="356"/>
      <c r="BN35" s="356"/>
      <c r="BO35" s="357"/>
      <c r="BP35" s="355"/>
      <c r="BQ35" s="356"/>
      <c r="BR35" s="356"/>
      <c r="BS35" s="356"/>
      <c r="BT35" s="356"/>
      <c r="BU35" s="356"/>
      <c r="BV35" s="356"/>
      <c r="BW35" s="356"/>
      <c r="BX35" s="357"/>
      <c r="BY35" s="355"/>
      <c r="BZ35" s="356"/>
      <c r="CA35" s="356"/>
      <c r="CB35" s="356"/>
      <c r="CC35" s="356"/>
      <c r="CD35" s="356"/>
      <c r="CE35" s="356"/>
      <c r="CF35" s="356"/>
      <c r="CG35" s="357"/>
      <c r="CH35" s="358"/>
      <c r="CI35" s="353"/>
      <c r="CJ35" s="353"/>
      <c r="CK35" s="353"/>
      <c r="CL35" s="353"/>
      <c r="CM35" s="353"/>
      <c r="CN35" s="353"/>
      <c r="CO35" s="353"/>
      <c r="CP35" s="354"/>
      <c r="CQ35" s="358"/>
      <c r="CR35" s="353"/>
      <c r="CS35" s="353"/>
      <c r="CT35" s="353"/>
      <c r="CU35" s="353"/>
      <c r="CV35" s="353"/>
      <c r="CW35" s="353"/>
      <c r="CX35" s="353"/>
      <c r="CY35" s="354"/>
      <c r="CZ35" s="359"/>
      <c r="DA35" s="360"/>
      <c r="DB35" s="360"/>
      <c r="DC35" s="360"/>
      <c r="DD35" s="360"/>
      <c r="DE35" s="360"/>
      <c r="DF35" s="360"/>
      <c r="DG35" s="360"/>
      <c r="DH35" s="361"/>
      <c r="DI35" s="359"/>
      <c r="DJ35" s="360"/>
      <c r="DK35" s="360"/>
      <c r="DL35" s="360"/>
      <c r="DM35" s="360"/>
      <c r="DN35" s="360"/>
      <c r="DO35" s="360"/>
      <c r="DP35" s="360"/>
      <c r="DQ35" s="361"/>
      <c r="DR35" s="375"/>
      <c r="DS35" s="375"/>
      <c r="DT35" s="375"/>
      <c r="DU35" s="375"/>
      <c r="DV35" s="375"/>
      <c r="DW35" s="375"/>
      <c r="DX35" s="375"/>
      <c r="DY35" s="375"/>
      <c r="DZ35" s="375"/>
      <c r="EA35" s="375"/>
      <c r="EB35" s="375"/>
      <c r="EC35" s="375"/>
      <c r="ED35" s="375"/>
      <c r="EE35" s="375"/>
      <c r="EF35" s="375"/>
      <c r="EG35" s="375"/>
      <c r="EH35" s="375"/>
      <c r="EI35" s="375"/>
      <c r="EJ35" s="375"/>
      <c r="EK35" s="375"/>
      <c r="EL35" s="375"/>
      <c r="EM35" s="375"/>
      <c r="EN35" s="375"/>
      <c r="EO35" s="375"/>
      <c r="EP35" s="375"/>
      <c r="EQ35" s="375"/>
      <c r="ER35" s="375"/>
      <c r="ES35" s="375">
        <v>1348.9939999999999</v>
      </c>
      <c r="ET35" s="375"/>
      <c r="EU35" s="375"/>
      <c r="EV35" s="375"/>
      <c r="EW35" s="375"/>
      <c r="EX35" s="375"/>
      <c r="EY35" s="375"/>
      <c r="EZ35" s="375"/>
      <c r="FA35" s="375"/>
      <c r="FB35" s="375"/>
      <c r="FC35" s="375"/>
      <c r="FD35" s="375"/>
      <c r="FE35" s="375"/>
      <c r="FF35" s="375"/>
      <c r="FG35" s="375"/>
      <c r="FH35" s="375"/>
      <c r="FI35" s="375"/>
      <c r="FJ35" s="375"/>
      <c r="FK35" s="375"/>
      <c r="FL35" s="375"/>
      <c r="FM35" s="375"/>
      <c r="FN35" s="375"/>
      <c r="FO35" s="375"/>
      <c r="FP35" s="375"/>
      <c r="FQ35" s="375"/>
      <c r="FR35" s="375"/>
      <c r="FS35" s="375"/>
      <c r="FT35" s="375"/>
      <c r="FU35" s="375"/>
      <c r="FV35" s="375"/>
      <c r="FW35" s="375"/>
      <c r="FX35" s="375"/>
      <c r="FY35" s="375"/>
      <c r="FZ35" s="375"/>
      <c r="GA35" s="375"/>
      <c r="GB35" s="375"/>
    </row>
    <row r="36" spans="1:184" s="384" customFormat="1" ht="9" customHeight="1" thickBot="1" x14ac:dyDescent="0.3">
      <c r="A36" s="362" t="s">
        <v>185</v>
      </c>
      <c r="B36" s="363"/>
      <c r="C36" s="363"/>
      <c r="D36" s="363"/>
      <c r="E36" s="363"/>
      <c r="F36" s="363"/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63"/>
      <c r="R36" s="363"/>
      <c r="S36" s="363"/>
      <c r="T36" s="363"/>
      <c r="U36" s="363"/>
      <c r="V36" s="363"/>
      <c r="W36" s="363"/>
      <c r="X36" s="363"/>
      <c r="Y36" s="363"/>
      <c r="Z36" s="363"/>
      <c r="AA36" s="363"/>
      <c r="AB36" s="363"/>
      <c r="AC36" s="363"/>
      <c r="AD36" s="363"/>
      <c r="AE36" s="363"/>
      <c r="AF36" s="363"/>
      <c r="AG36" s="363"/>
      <c r="AH36" s="363"/>
      <c r="AI36" s="363"/>
      <c r="AJ36" s="363"/>
      <c r="AK36" s="363"/>
      <c r="AL36" s="363"/>
      <c r="AM36" s="363"/>
      <c r="AN36" s="363"/>
      <c r="AO36" s="363"/>
      <c r="AP36" s="363"/>
      <c r="AQ36" s="363"/>
      <c r="AR36" s="363"/>
      <c r="AS36" s="363"/>
      <c r="AT36" s="363"/>
      <c r="AU36" s="363"/>
      <c r="AV36" s="363"/>
      <c r="AW36" s="363"/>
      <c r="AX36" s="363"/>
      <c r="AY36" s="363"/>
      <c r="AZ36" s="363"/>
      <c r="BA36" s="363"/>
      <c r="BB36" s="363"/>
      <c r="BC36" s="363"/>
      <c r="BD36" s="363"/>
      <c r="BE36" s="363"/>
      <c r="BF36" s="363"/>
      <c r="BG36" s="363"/>
      <c r="BH36" s="363"/>
      <c r="BI36" s="363"/>
      <c r="BJ36" s="363"/>
      <c r="BK36" s="363"/>
      <c r="BL36" s="363"/>
      <c r="BM36" s="363"/>
      <c r="BN36" s="363"/>
      <c r="BO36" s="363"/>
      <c r="BP36" s="363"/>
      <c r="BQ36" s="363"/>
      <c r="BR36" s="363"/>
      <c r="BS36" s="363"/>
      <c r="BT36" s="363"/>
      <c r="BU36" s="363"/>
      <c r="BV36" s="363"/>
      <c r="BW36" s="363"/>
      <c r="BX36" s="363"/>
      <c r="BY36" s="363"/>
      <c r="BZ36" s="363"/>
      <c r="CA36" s="363"/>
      <c r="CB36" s="363"/>
      <c r="CC36" s="363"/>
      <c r="CD36" s="363"/>
      <c r="CE36" s="363"/>
      <c r="CF36" s="363"/>
      <c r="CG36" s="363"/>
      <c r="CH36" s="363"/>
      <c r="CI36" s="363"/>
      <c r="CJ36" s="363"/>
      <c r="CK36" s="363"/>
      <c r="CL36" s="363"/>
      <c r="CM36" s="363"/>
      <c r="CN36" s="363"/>
      <c r="CO36" s="363"/>
      <c r="CP36" s="363"/>
      <c r="CQ36" s="363"/>
      <c r="CR36" s="363"/>
      <c r="CS36" s="363"/>
      <c r="CT36" s="363"/>
      <c r="CU36" s="363"/>
      <c r="CV36" s="363"/>
      <c r="CW36" s="363"/>
      <c r="CX36" s="363"/>
      <c r="CY36" s="364"/>
      <c r="CZ36" s="365">
        <f>SUM(CZ31:DH35)</f>
        <v>34175.677000000003</v>
      </c>
      <c r="DA36" s="366"/>
      <c r="DB36" s="366"/>
      <c r="DC36" s="366"/>
      <c r="DD36" s="366"/>
      <c r="DE36" s="366"/>
      <c r="DF36" s="366"/>
      <c r="DG36" s="366"/>
      <c r="DH36" s="367"/>
      <c r="DI36" s="365">
        <f>SUM(DI31:DQ31)</f>
        <v>8693.34</v>
      </c>
      <c r="DJ36" s="366"/>
      <c r="DK36" s="366"/>
      <c r="DL36" s="366"/>
      <c r="DM36" s="366"/>
      <c r="DN36" s="366"/>
      <c r="DO36" s="366"/>
      <c r="DP36" s="366"/>
      <c r="DQ36" s="367"/>
      <c r="DR36" s="365">
        <f>SUM(DR31:DZ35)</f>
        <v>13884.38</v>
      </c>
      <c r="DS36" s="366"/>
      <c r="DT36" s="366"/>
      <c r="DU36" s="366"/>
      <c r="DV36" s="366"/>
      <c r="DW36" s="366"/>
      <c r="DX36" s="366"/>
      <c r="DY36" s="366"/>
      <c r="DZ36" s="367"/>
      <c r="EA36" s="365">
        <f>SUM(EA31:EI35)</f>
        <v>543.11199999999997</v>
      </c>
      <c r="EB36" s="366"/>
      <c r="EC36" s="366"/>
      <c r="ED36" s="366"/>
      <c r="EE36" s="366"/>
      <c r="EF36" s="366"/>
      <c r="EG36" s="366"/>
      <c r="EH36" s="366"/>
      <c r="EI36" s="367"/>
      <c r="EJ36" s="365">
        <f>SUM(EJ31:ER35)</f>
        <v>9705.8510000000006</v>
      </c>
      <c r="EK36" s="366"/>
      <c r="EL36" s="366"/>
      <c r="EM36" s="366"/>
      <c r="EN36" s="366"/>
      <c r="EO36" s="366"/>
      <c r="EP36" s="366"/>
      <c r="EQ36" s="366"/>
      <c r="ER36" s="367"/>
      <c r="ES36" s="365">
        <f>SUM(ES31:FA35)</f>
        <v>1348.9939999999999</v>
      </c>
      <c r="ET36" s="366"/>
      <c r="EU36" s="366"/>
      <c r="EV36" s="366"/>
      <c r="EW36" s="366"/>
      <c r="EX36" s="366"/>
      <c r="EY36" s="366"/>
      <c r="EZ36" s="366"/>
      <c r="FA36" s="367"/>
      <c r="FB36" s="365"/>
      <c r="FC36" s="366"/>
      <c r="FD36" s="366"/>
      <c r="FE36" s="366"/>
      <c r="FF36" s="366"/>
      <c r="FG36" s="366"/>
      <c r="FH36" s="366"/>
      <c r="FI36" s="366"/>
      <c r="FJ36" s="367"/>
      <c r="FK36" s="368"/>
      <c r="FL36" s="369"/>
      <c r="FM36" s="369"/>
      <c r="FN36" s="369"/>
      <c r="FO36" s="369"/>
      <c r="FP36" s="369"/>
      <c r="FQ36" s="369"/>
      <c r="FR36" s="369"/>
      <c r="FS36" s="370"/>
      <c r="FT36" s="368"/>
      <c r="FU36" s="369"/>
      <c r="FV36" s="369"/>
      <c r="FW36" s="369"/>
      <c r="FX36" s="369"/>
      <c r="FY36" s="369"/>
      <c r="FZ36" s="369"/>
      <c r="GA36" s="369"/>
      <c r="GB36" s="371"/>
    </row>
    <row r="37" spans="1:184" s="380" customFormat="1" ht="10.5" customHeight="1" thickBot="1" x14ac:dyDescent="0.3">
      <c r="A37" s="447" t="s">
        <v>96</v>
      </c>
      <c r="B37" s="448"/>
      <c r="C37" s="448"/>
      <c r="D37" s="448"/>
      <c r="E37" s="448"/>
      <c r="F37" s="448"/>
      <c r="G37" s="448"/>
      <c r="H37" s="448"/>
      <c r="I37" s="448"/>
      <c r="J37" s="448"/>
      <c r="K37" s="448"/>
      <c r="L37" s="448"/>
      <c r="M37" s="448"/>
      <c r="N37" s="448"/>
      <c r="O37" s="448"/>
      <c r="P37" s="448"/>
      <c r="Q37" s="448"/>
      <c r="R37" s="448"/>
      <c r="S37" s="448"/>
      <c r="T37" s="448"/>
      <c r="U37" s="448"/>
      <c r="V37" s="448"/>
      <c r="W37" s="448"/>
      <c r="X37" s="448"/>
      <c r="Y37" s="448"/>
      <c r="Z37" s="448"/>
      <c r="AA37" s="448"/>
      <c r="AB37" s="448"/>
      <c r="AC37" s="448"/>
      <c r="AD37" s="448"/>
      <c r="AE37" s="448"/>
      <c r="AF37" s="448"/>
      <c r="AG37" s="448"/>
      <c r="AH37" s="448"/>
      <c r="AI37" s="448"/>
      <c r="AJ37" s="448"/>
      <c r="AK37" s="448"/>
      <c r="AL37" s="448"/>
      <c r="AM37" s="448"/>
      <c r="AN37" s="448"/>
      <c r="AO37" s="448"/>
      <c r="AP37" s="448"/>
      <c r="AQ37" s="448"/>
      <c r="AR37" s="448"/>
      <c r="AS37" s="448"/>
      <c r="AT37" s="448"/>
      <c r="AU37" s="448"/>
      <c r="AV37" s="448"/>
      <c r="AW37" s="448"/>
      <c r="AX37" s="448"/>
      <c r="AY37" s="448"/>
      <c r="AZ37" s="448"/>
      <c r="BA37" s="448"/>
      <c r="BB37" s="448"/>
      <c r="BC37" s="448"/>
      <c r="BD37" s="448"/>
      <c r="BE37" s="448"/>
      <c r="BF37" s="448"/>
      <c r="BG37" s="448"/>
      <c r="BH37" s="448"/>
      <c r="BI37" s="448"/>
      <c r="BJ37" s="448"/>
      <c r="BK37" s="448"/>
      <c r="BL37" s="448"/>
      <c r="BM37" s="448"/>
      <c r="BN37" s="448"/>
      <c r="BO37" s="448"/>
      <c r="BP37" s="448"/>
      <c r="BQ37" s="448"/>
      <c r="BR37" s="448"/>
      <c r="BS37" s="448"/>
      <c r="BT37" s="448"/>
      <c r="BU37" s="448"/>
      <c r="BV37" s="448"/>
      <c r="BW37" s="448"/>
      <c r="BX37" s="448"/>
      <c r="BY37" s="448"/>
      <c r="BZ37" s="448"/>
      <c r="CA37" s="448"/>
      <c r="CB37" s="448"/>
      <c r="CC37" s="448"/>
      <c r="CD37" s="448"/>
      <c r="CE37" s="448"/>
      <c r="CF37" s="448"/>
      <c r="CG37" s="448"/>
      <c r="CH37" s="448"/>
      <c r="CI37" s="448"/>
      <c r="CJ37" s="448"/>
      <c r="CK37" s="448"/>
      <c r="CL37" s="448"/>
      <c r="CM37" s="448"/>
      <c r="CN37" s="448"/>
      <c r="CO37" s="448"/>
      <c r="CP37" s="448"/>
      <c r="CQ37" s="448"/>
      <c r="CR37" s="448"/>
      <c r="CS37" s="448"/>
      <c r="CT37" s="448"/>
      <c r="CU37" s="448"/>
      <c r="CV37" s="448"/>
      <c r="CW37" s="448"/>
      <c r="CX37" s="448"/>
      <c r="CY37" s="448"/>
      <c r="CZ37" s="449" t="e">
        <f>CZ22+#REF!+CZ29+CZ36</f>
        <v>#REF!</v>
      </c>
      <c r="DA37" s="450"/>
      <c r="DB37" s="450"/>
      <c r="DC37" s="450"/>
      <c r="DD37" s="450"/>
      <c r="DE37" s="450"/>
      <c r="DF37" s="450"/>
      <c r="DG37" s="450"/>
      <c r="DH37" s="451"/>
      <c r="DI37" s="449" t="e">
        <f>DI22+#REF!+DI29+DI36</f>
        <v>#REF!</v>
      </c>
      <c r="DJ37" s="450"/>
      <c r="DK37" s="450"/>
      <c r="DL37" s="450"/>
      <c r="DM37" s="450"/>
      <c r="DN37" s="450"/>
      <c r="DO37" s="450"/>
      <c r="DP37" s="450"/>
      <c r="DQ37" s="451"/>
      <c r="DR37" s="449">
        <f>DR22+DR29+DR36</f>
        <v>19496.978999999999</v>
      </c>
      <c r="DS37" s="450"/>
      <c r="DT37" s="450"/>
      <c r="DU37" s="450"/>
      <c r="DV37" s="450"/>
      <c r="DW37" s="450"/>
      <c r="DX37" s="450"/>
      <c r="DY37" s="450"/>
      <c r="DZ37" s="451"/>
      <c r="EA37" s="449">
        <f>EA22+EA29+EA36</f>
        <v>25974.608</v>
      </c>
      <c r="EB37" s="450"/>
      <c r="EC37" s="450"/>
      <c r="ED37" s="450"/>
      <c r="EE37" s="450"/>
      <c r="EF37" s="450"/>
      <c r="EG37" s="450"/>
      <c r="EH37" s="450"/>
      <c r="EI37" s="451"/>
      <c r="EJ37" s="449">
        <f>EJ22+EJ29+EJ36</f>
        <v>38746.627</v>
      </c>
      <c r="EK37" s="450"/>
      <c r="EL37" s="450"/>
      <c r="EM37" s="450"/>
      <c r="EN37" s="450"/>
      <c r="EO37" s="450"/>
      <c r="EP37" s="450"/>
      <c r="EQ37" s="450"/>
      <c r="ER37" s="451"/>
      <c r="ES37" s="449">
        <f>ES22+ES29+ES36</f>
        <v>39999.999999999993</v>
      </c>
      <c r="ET37" s="450"/>
      <c r="EU37" s="450"/>
      <c r="EV37" s="450"/>
      <c r="EW37" s="450"/>
      <c r="EX37" s="450"/>
      <c r="EY37" s="450"/>
      <c r="EZ37" s="450"/>
      <c r="FA37" s="451"/>
      <c r="FB37" s="449">
        <f>FB22+FB29+FB36</f>
        <v>40000</v>
      </c>
      <c r="FC37" s="450"/>
      <c r="FD37" s="450"/>
      <c r="FE37" s="450"/>
      <c r="FF37" s="450"/>
      <c r="FG37" s="450"/>
      <c r="FH37" s="450"/>
      <c r="FI37" s="450"/>
      <c r="FJ37" s="451"/>
      <c r="FK37" s="452"/>
      <c r="FL37" s="453"/>
      <c r="FM37" s="453"/>
      <c r="FN37" s="453"/>
      <c r="FO37" s="453"/>
      <c r="FP37" s="453"/>
      <c r="FQ37" s="453"/>
      <c r="FR37" s="453"/>
      <c r="FS37" s="454"/>
      <c r="FT37" s="452"/>
      <c r="FU37" s="453"/>
      <c r="FV37" s="453"/>
      <c r="FW37" s="453"/>
      <c r="FX37" s="453"/>
      <c r="FY37" s="453"/>
      <c r="FZ37" s="453"/>
      <c r="GA37" s="453"/>
      <c r="GB37" s="455"/>
    </row>
    <row r="38" spans="1:184" s="456" customFormat="1" ht="12.75" customHeight="1" x14ac:dyDescent="0.25">
      <c r="FD38" s="457"/>
      <c r="FE38" s="457"/>
      <c r="FF38" s="457"/>
      <c r="FG38" s="457"/>
      <c r="FH38" s="457"/>
      <c r="FI38" s="457"/>
      <c r="FJ38" s="457"/>
      <c r="FK38" s="457"/>
      <c r="FL38" s="457"/>
      <c r="FM38" s="457"/>
      <c r="FN38" s="457"/>
      <c r="FO38" s="457"/>
      <c r="FP38" s="457"/>
      <c r="FQ38" s="457"/>
      <c r="FR38" s="457"/>
      <c r="FS38" s="457"/>
      <c r="FT38" s="457"/>
      <c r="FU38" s="457"/>
      <c r="FV38" s="457"/>
      <c r="FW38" s="457"/>
      <c r="FX38" s="457"/>
      <c r="FY38" s="457"/>
      <c r="FZ38" s="457"/>
      <c r="GA38" s="457"/>
    </row>
    <row r="39" spans="1:184" s="456" customFormat="1" ht="12.75" customHeight="1" x14ac:dyDescent="0.25">
      <c r="FD39" s="457"/>
      <c r="FE39" s="457"/>
      <c r="FF39" s="457"/>
      <c r="FG39" s="457"/>
      <c r="FH39" s="457"/>
      <c r="FI39" s="457"/>
      <c r="FJ39" s="457"/>
      <c r="FK39" s="457"/>
      <c r="FL39" s="457"/>
      <c r="FM39" s="457"/>
      <c r="FN39" s="457"/>
      <c r="FO39" s="457"/>
      <c r="FP39" s="457"/>
      <c r="FQ39" s="457"/>
      <c r="FR39" s="457"/>
      <c r="FS39" s="457"/>
      <c r="FT39" s="457"/>
      <c r="FU39" s="457"/>
      <c r="FV39" s="457"/>
      <c r="FW39" s="457"/>
      <c r="FX39" s="457"/>
      <c r="FY39" s="457"/>
      <c r="FZ39" s="457"/>
      <c r="GA39" s="457"/>
    </row>
    <row r="40" spans="1:184" s="458" customFormat="1" ht="11.25" customHeight="1" x14ac:dyDescent="0.25">
      <c r="F40" s="458" t="s">
        <v>132</v>
      </c>
      <c r="AN40" s="459"/>
      <c r="AO40" s="459"/>
      <c r="AT40" s="460"/>
      <c r="AU40" s="460"/>
      <c r="AV40" s="460"/>
      <c r="AW40" s="460"/>
      <c r="AX40" s="460"/>
      <c r="AY40" s="460"/>
      <c r="AZ40" s="460"/>
      <c r="BA40" s="460"/>
      <c r="BB40" s="460"/>
      <c r="BC40" s="460"/>
      <c r="BD40" s="460"/>
      <c r="BE40" s="460"/>
      <c r="BF40" s="460"/>
      <c r="BG40" s="460"/>
      <c r="BH40" s="460"/>
      <c r="BI40" s="460"/>
      <c r="BJ40" s="460"/>
      <c r="BK40" s="460"/>
      <c r="BL40" s="460"/>
      <c r="BM40" s="460"/>
      <c r="BN40" s="460"/>
      <c r="BO40" s="460"/>
      <c r="BP40" s="460"/>
      <c r="BQ40" s="460"/>
      <c r="BR40" s="460"/>
      <c r="BS40" s="460"/>
      <c r="BT40" s="460"/>
      <c r="BU40" s="460"/>
      <c r="BV40" s="460"/>
      <c r="BW40" s="460"/>
      <c r="BX40" s="460"/>
      <c r="BY40" s="460"/>
      <c r="BZ40" s="460"/>
      <c r="CH40" s="461" t="s">
        <v>186</v>
      </c>
      <c r="CI40" s="461"/>
      <c r="CJ40" s="461"/>
      <c r="CK40" s="461"/>
      <c r="CL40" s="461"/>
      <c r="CM40" s="461"/>
      <c r="CN40" s="461"/>
      <c r="CO40" s="461"/>
      <c r="CP40" s="461"/>
      <c r="CQ40" s="461"/>
      <c r="CR40" s="461"/>
      <c r="CS40" s="461"/>
      <c r="CT40" s="461"/>
      <c r="CU40" s="461"/>
      <c r="CV40" s="461"/>
      <c r="CW40" s="461"/>
      <c r="CX40" s="461"/>
      <c r="CY40" s="461"/>
      <c r="CZ40" s="461"/>
      <c r="DA40" s="461"/>
      <c r="DB40" s="461"/>
      <c r="DC40" s="461"/>
      <c r="DD40" s="461"/>
      <c r="DE40" s="461"/>
      <c r="DF40" s="461"/>
      <c r="DG40" s="461"/>
      <c r="DH40" s="461"/>
      <c r="DI40" s="461"/>
      <c r="DJ40" s="461"/>
      <c r="DK40" s="461"/>
      <c r="DL40" s="461"/>
      <c r="DM40" s="461"/>
      <c r="DN40" s="461"/>
      <c r="DO40" s="461"/>
      <c r="DP40" s="461"/>
      <c r="DQ40" s="461"/>
      <c r="DR40" s="461"/>
      <c r="DS40" s="461"/>
      <c r="DT40" s="461"/>
      <c r="DU40" s="461"/>
      <c r="DV40" s="461"/>
      <c r="DW40" s="461"/>
      <c r="DX40" s="461"/>
      <c r="DY40" s="461"/>
      <c r="DZ40" s="461"/>
      <c r="EA40" s="461"/>
      <c r="FD40" s="457"/>
      <c r="FE40" s="457"/>
      <c r="FF40" s="457"/>
      <c r="FG40" s="457"/>
      <c r="FH40" s="457"/>
      <c r="FI40" s="457"/>
      <c r="FJ40" s="457"/>
      <c r="FK40" s="457"/>
      <c r="FL40" s="457"/>
      <c r="FM40" s="457"/>
      <c r="FN40" s="457"/>
      <c r="FO40" s="457"/>
      <c r="FP40" s="457"/>
      <c r="FQ40" s="457"/>
      <c r="FR40" s="457"/>
      <c r="FS40" s="457"/>
      <c r="FT40" s="457"/>
      <c r="FU40" s="457"/>
      <c r="FV40" s="457"/>
      <c r="FW40" s="457"/>
      <c r="FX40" s="457"/>
      <c r="FY40" s="457"/>
      <c r="FZ40" s="457"/>
      <c r="GA40" s="457"/>
    </row>
    <row r="41" spans="1:184" s="458" customFormat="1" ht="11.25" customHeight="1" x14ac:dyDescent="0.25">
      <c r="AN41" s="459"/>
      <c r="AO41" s="459"/>
      <c r="AT41" s="462"/>
      <c r="AU41" s="462"/>
      <c r="AV41" s="462"/>
      <c r="AW41" s="462"/>
      <c r="AX41" s="462"/>
      <c r="AY41" s="462"/>
      <c r="AZ41" s="462"/>
      <c r="BA41" s="462"/>
      <c r="BB41" s="462"/>
      <c r="BC41" s="462"/>
      <c r="BD41" s="462"/>
      <c r="BE41" s="462"/>
      <c r="BF41" s="462"/>
      <c r="BG41" s="462"/>
      <c r="BH41" s="462"/>
      <c r="BI41" s="462"/>
      <c r="BJ41" s="462"/>
      <c r="BK41" s="462"/>
      <c r="BL41" s="462"/>
      <c r="BM41" s="462"/>
      <c r="BN41" s="462"/>
      <c r="BO41" s="462"/>
      <c r="BP41" s="462"/>
      <c r="BQ41" s="462"/>
      <c r="BR41" s="462"/>
      <c r="BS41" s="462"/>
      <c r="BT41" s="462"/>
      <c r="BU41" s="462"/>
      <c r="BV41" s="462"/>
      <c r="BW41" s="462"/>
      <c r="BX41" s="462"/>
      <c r="BY41" s="462"/>
      <c r="BZ41" s="462"/>
      <c r="CH41" s="463"/>
      <c r="CI41" s="463"/>
      <c r="CJ41" s="463"/>
      <c r="CK41" s="463"/>
      <c r="CL41" s="463"/>
      <c r="CM41" s="463"/>
      <c r="CN41" s="463"/>
      <c r="CO41" s="463"/>
      <c r="CP41" s="463"/>
      <c r="CQ41" s="463"/>
      <c r="CR41" s="463"/>
      <c r="CS41" s="463"/>
      <c r="CT41" s="463"/>
      <c r="CU41" s="463"/>
      <c r="CV41" s="463"/>
      <c r="CW41" s="463"/>
      <c r="CX41" s="463"/>
      <c r="CY41" s="463"/>
      <c r="CZ41" s="463"/>
      <c r="DA41" s="463"/>
      <c r="DB41" s="463"/>
      <c r="DC41" s="463"/>
      <c r="DD41" s="463"/>
      <c r="DE41" s="463"/>
      <c r="DF41" s="463"/>
      <c r="DG41" s="463"/>
      <c r="DH41" s="463"/>
      <c r="DI41" s="463"/>
      <c r="DJ41" s="463"/>
      <c r="DK41" s="463"/>
      <c r="DL41" s="463"/>
      <c r="DM41" s="463"/>
      <c r="DN41" s="463"/>
      <c r="DO41" s="463"/>
      <c r="DP41" s="463"/>
      <c r="DQ41" s="463"/>
      <c r="DR41" s="463"/>
      <c r="DS41" s="463"/>
      <c r="DT41" s="463"/>
      <c r="DU41" s="463"/>
      <c r="DV41" s="463"/>
      <c r="DW41" s="463"/>
      <c r="DX41" s="463"/>
      <c r="DY41" s="463"/>
      <c r="DZ41" s="463"/>
      <c r="EA41" s="463"/>
      <c r="FD41" s="457"/>
      <c r="FE41" s="457"/>
      <c r="FF41" s="457"/>
      <c r="FG41" s="457"/>
      <c r="FH41" s="457"/>
      <c r="FI41" s="457"/>
      <c r="FJ41" s="457"/>
      <c r="FK41" s="457"/>
      <c r="FL41" s="457"/>
      <c r="FM41" s="457"/>
      <c r="FN41" s="457"/>
      <c r="FO41" s="457"/>
      <c r="FP41" s="457"/>
      <c r="FQ41" s="457"/>
      <c r="FR41" s="457"/>
      <c r="FS41" s="457"/>
      <c r="FT41" s="457"/>
      <c r="FU41" s="457"/>
      <c r="FV41" s="457"/>
      <c r="FW41" s="457"/>
      <c r="FX41" s="457"/>
      <c r="FY41" s="457"/>
      <c r="FZ41" s="457"/>
      <c r="GA41" s="457"/>
    </row>
    <row r="42" spans="1:184" s="456" customFormat="1" ht="11.25" customHeight="1" x14ac:dyDescent="0.25">
      <c r="F42" s="456" t="s">
        <v>133</v>
      </c>
      <c r="CH42" s="464" t="s">
        <v>134</v>
      </c>
      <c r="CI42" s="464"/>
      <c r="CJ42" s="464"/>
      <c r="CK42" s="464"/>
      <c r="CL42" s="464"/>
      <c r="CM42" s="464"/>
      <c r="CN42" s="464"/>
      <c r="CO42" s="464"/>
      <c r="CP42" s="464"/>
      <c r="CQ42" s="464"/>
      <c r="CR42" s="464"/>
      <c r="CS42" s="464"/>
      <c r="CT42" s="464"/>
      <c r="CU42" s="464"/>
      <c r="CV42" s="464"/>
      <c r="CW42" s="464"/>
      <c r="CX42" s="464"/>
      <c r="CY42" s="464"/>
      <c r="CZ42" s="464"/>
      <c r="DA42" s="464"/>
      <c r="DB42" s="464"/>
      <c r="DC42" s="464"/>
      <c r="DD42" s="464"/>
      <c r="DE42" s="464"/>
      <c r="DF42" s="464"/>
      <c r="DG42" s="464"/>
      <c r="DH42" s="464"/>
      <c r="DI42" s="464"/>
      <c r="DJ42" s="464"/>
      <c r="DK42" s="464"/>
      <c r="DL42" s="464"/>
      <c r="DM42" s="464"/>
      <c r="DN42" s="464"/>
      <c r="DO42" s="464"/>
      <c r="DP42" s="464"/>
      <c r="DQ42" s="464"/>
      <c r="DR42" s="464"/>
      <c r="DS42" s="464"/>
      <c r="DT42" s="464"/>
      <c r="DU42" s="464"/>
      <c r="DV42" s="464"/>
      <c r="DW42" s="464"/>
      <c r="DX42" s="464"/>
      <c r="DY42" s="464"/>
      <c r="DZ42" s="464"/>
      <c r="EA42" s="464"/>
      <c r="FD42" s="457"/>
      <c r="FE42" s="457"/>
      <c r="FF42" s="457"/>
      <c r="FG42" s="457"/>
      <c r="FH42" s="457"/>
      <c r="FI42" s="457"/>
      <c r="FJ42" s="457"/>
      <c r="FK42" s="457"/>
      <c r="FL42" s="457"/>
      <c r="FM42" s="457"/>
      <c r="FN42" s="457"/>
      <c r="FO42" s="457"/>
      <c r="FP42" s="457"/>
      <c r="FQ42" s="457"/>
      <c r="FR42" s="457"/>
      <c r="FS42" s="457"/>
      <c r="FT42" s="457"/>
      <c r="FU42" s="457"/>
      <c r="FV42" s="457"/>
      <c r="FW42" s="457"/>
      <c r="FX42" s="457"/>
      <c r="FY42" s="457"/>
      <c r="FZ42" s="457"/>
      <c r="GA42" s="457"/>
    </row>
    <row r="43" spans="1:184" s="465" customFormat="1" ht="12.75" customHeight="1" x14ac:dyDescent="0.25"/>
  </sheetData>
  <mergeCells count="251">
    <mergeCell ref="ER1:GB1"/>
    <mergeCell ref="CH40:EA40"/>
    <mergeCell ref="FD40:GA40"/>
    <mergeCell ref="FD41:GA41"/>
    <mergeCell ref="CH42:EA42"/>
    <mergeCell ref="FD42:GA42"/>
    <mergeCell ref="ES37:FA37"/>
    <mergeCell ref="FB37:FJ37"/>
    <mergeCell ref="FK37:FS37"/>
    <mergeCell ref="FT37:GB37"/>
    <mergeCell ref="FD38:GA38"/>
    <mergeCell ref="FD39:GA39"/>
    <mergeCell ref="ES36:FA36"/>
    <mergeCell ref="FB36:FJ36"/>
    <mergeCell ref="FK36:FS36"/>
    <mergeCell ref="FT36:GB36"/>
    <mergeCell ref="A37:CY37"/>
    <mergeCell ref="CZ37:DH37"/>
    <mergeCell ref="DI37:DQ37"/>
    <mergeCell ref="DR37:DZ37"/>
    <mergeCell ref="EA37:EI37"/>
    <mergeCell ref="EJ37:ER37"/>
    <mergeCell ref="A36:CY36"/>
    <mergeCell ref="CZ36:DH36"/>
    <mergeCell ref="DI36:DQ36"/>
    <mergeCell ref="DR36:DZ36"/>
    <mergeCell ref="EA36:EI36"/>
    <mergeCell ref="EJ36:ER36"/>
    <mergeCell ref="FK34:FS34"/>
    <mergeCell ref="FT34:GB34"/>
    <mergeCell ref="M35:T35"/>
    <mergeCell ref="DR35:DZ35"/>
    <mergeCell ref="EA35:EI35"/>
    <mergeCell ref="EJ35:ER35"/>
    <mergeCell ref="ES35:FA35"/>
    <mergeCell ref="FB35:FJ35"/>
    <mergeCell ref="FK35:FS35"/>
    <mergeCell ref="FT35:GB35"/>
    <mergeCell ref="M34:T34"/>
    <mergeCell ref="DR34:DZ34"/>
    <mergeCell ref="EA34:EI34"/>
    <mergeCell ref="EJ34:ER34"/>
    <mergeCell ref="ES34:FA34"/>
    <mergeCell ref="FB34:FJ34"/>
    <mergeCell ref="FK32:FS32"/>
    <mergeCell ref="FT32:GB32"/>
    <mergeCell ref="M33:T33"/>
    <mergeCell ref="DR33:DZ33"/>
    <mergeCell ref="EA33:EI33"/>
    <mergeCell ref="EJ33:ER33"/>
    <mergeCell ref="ES33:FA33"/>
    <mergeCell ref="FB33:FJ33"/>
    <mergeCell ref="FK33:FS33"/>
    <mergeCell ref="FT33:GB33"/>
    <mergeCell ref="DI32:DQ35"/>
    <mergeCell ref="DR32:DZ32"/>
    <mergeCell ref="EA32:EI32"/>
    <mergeCell ref="EJ32:ER32"/>
    <mergeCell ref="ES32:FA32"/>
    <mergeCell ref="FB32:FJ32"/>
    <mergeCell ref="BI32:BO35"/>
    <mergeCell ref="BP32:BX35"/>
    <mergeCell ref="BY32:CG35"/>
    <mergeCell ref="CH32:CP35"/>
    <mergeCell ref="CQ32:CY35"/>
    <mergeCell ref="CZ32:DH35"/>
    <mergeCell ref="ES31:FA31"/>
    <mergeCell ref="FB31:FJ31"/>
    <mergeCell ref="FK31:FS31"/>
    <mergeCell ref="FT31:GB31"/>
    <mergeCell ref="A32:E35"/>
    <mergeCell ref="F32:L35"/>
    <mergeCell ref="M32:T32"/>
    <mergeCell ref="U32:AH35"/>
    <mergeCell ref="AI32:AV35"/>
    <mergeCell ref="AW32:BH35"/>
    <mergeCell ref="CQ31:CY31"/>
    <mergeCell ref="CZ31:DH31"/>
    <mergeCell ref="DI31:DQ31"/>
    <mergeCell ref="DR31:DZ31"/>
    <mergeCell ref="EA31:EI31"/>
    <mergeCell ref="EJ31:ER31"/>
    <mergeCell ref="A30:GB30"/>
    <mergeCell ref="A31:E31"/>
    <mergeCell ref="F31:T31"/>
    <mergeCell ref="U31:AH31"/>
    <mergeCell ref="AI31:AV31"/>
    <mergeCell ref="AW31:BH31"/>
    <mergeCell ref="BI31:BO31"/>
    <mergeCell ref="BP31:BX31"/>
    <mergeCell ref="BY31:CG31"/>
    <mergeCell ref="CH31:CP31"/>
    <mergeCell ref="FT28:GB28"/>
    <mergeCell ref="A29:CY29"/>
    <mergeCell ref="CZ29:DH29"/>
    <mergeCell ref="DI29:DQ29"/>
    <mergeCell ref="DR29:DZ29"/>
    <mergeCell ref="EA29:EI29"/>
    <mergeCell ref="EJ29:ER29"/>
    <mergeCell ref="ES29:FA29"/>
    <mergeCell ref="FB29:FJ29"/>
    <mergeCell ref="FK29:FS29"/>
    <mergeCell ref="FB27:FJ27"/>
    <mergeCell ref="FK27:FS27"/>
    <mergeCell ref="FT27:GB27"/>
    <mergeCell ref="M28:T28"/>
    <mergeCell ref="DR28:DZ28"/>
    <mergeCell ref="EA28:EI28"/>
    <mergeCell ref="EJ28:ER28"/>
    <mergeCell ref="ES28:FA28"/>
    <mergeCell ref="FB28:FJ28"/>
    <mergeCell ref="FK28:FS28"/>
    <mergeCell ref="FK25:FS25"/>
    <mergeCell ref="FT25:GB25"/>
    <mergeCell ref="M26:T26"/>
    <mergeCell ref="DR26:DZ26"/>
    <mergeCell ref="EA26:EI26"/>
    <mergeCell ref="EJ26:ER26"/>
    <mergeCell ref="ES26:FA26"/>
    <mergeCell ref="FB26:FJ26"/>
    <mergeCell ref="FK26:FS26"/>
    <mergeCell ref="FT26:GB26"/>
    <mergeCell ref="DI25:DQ28"/>
    <mergeCell ref="DR25:DZ25"/>
    <mergeCell ref="EA25:EI25"/>
    <mergeCell ref="EJ25:ER25"/>
    <mergeCell ref="ES25:FA25"/>
    <mergeCell ref="FB25:FJ25"/>
    <mergeCell ref="DR27:DZ27"/>
    <mergeCell ref="EA27:EI27"/>
    <mergeCell ref="EJ27:ER27"/>
    <mergeCell ref="ES27:FA27"/>
    <mergeCell ref="BI25:BO28"/>
    <mergeCell ref="BP25:BX28"/>
    <mergeCell ref="BY25:CG28"/>
    <mergeCell ref="CH25:CP28"/>
    <mergeCell ref="CQ25:CY28"/>
    <mergeCell ref="CZ25:DH28"/>
    <mergeCell ref="A25:E28"/>
    <mergeCell ref="F25:L28"/>
    <mergeCell ref="M25:T25"/>
    <mergeCell ref="U25:AH28"/>
    <mergeCell ref="AI25:AV28"/>
    <mergeCell ref="AW25:BH28"/>
    <mergeCell ref="M27:T27"/>
    <mergeCell ref="A23:GB23"/>
    <mergeCell ref="A24:GB24"/>
    <mergeCell ref="FK22:FS22"/>
    <mergeCell ref="FT22:GB22"/>
    <mergeCell ref="FK21:FS21"/>
    <mergeCell ref="FT21:GB21"/>
    <mergeCell ref="A22:CY22"/>
    <mergeCell ref="CZ22:DH22"/>
    <mergeCell ref="DI22:DQ22"/>
    <mergeCell ref="DR22:DZ22"/>
    <mergeCell ref="EA22:EI22"/>
    <mergeCell ref="EJ22:ER22"/>
    <mergeCell ref="ES22:FA22"/>
    <mergeCell ref="FB22:FJ22"/>
    <mergeCell ref="M21:T21"/>
    <mergeCell ref="DR21:DZ21"/>
    <mergeCell ref="EA21:EI21"/>
    <mergeCell ref="EJ21:ER21"/>
    <mergeCell ref="ES21:FA21"/>
    <mergeCell ref="FB21:FJ21"/>
    <mergeCell ref="FT19:GB19"/>
    <mergeCell ref="M20:T20"/>
    <mergeCell ref="DR20:DZ20"/>
    <mergeCell ref="EA20:EI20"/>
    <mergeCell ref="EJ20:ER20"/>
    <mergeCell ref="ES20:FA20"/>
    <mergeCell ref="FB20:FJ20"/>
    <mergeCell ref="FK20:FS20"/>
    <mergeCell ref="FT20:GB20"/>
    <mergeCell ref="DR19:DZ19"/>
    <mergeCell ref="EA19:EI19"/>
    <mergeCell ref="EJ19:ER19"/>
    <mergeCell ref="ES19:FA19"/>
    <mergeCell ref="FB19:FJ19"/>
    <mergeCell ref="FK19:FS19"/>
    <mergeCell ref="BP19:BX21"/>
    <mergeCell ref="BY19:CG21"/>
    <mergeCell ref="CH19:CP21"/>
    <mergeCell ref="CQ19:CY21"/>
    <mergeCell ref="CZ19:DH21"/>
    <mergeCell ref="DI19:DQ21"/>
    <mergeCell ref="FT16:GB16"/>
    <mergeCell ref="A17:GB17"/>
    <mergeCell ref="A18:GB18"/>
    <mergeCell ref="A19:E21"/>
    <mergeCell ref="F19:L21"/>
    <mergeCell ref="M19:T19"/>
    <mergeCell ref="U19:AH21"/>
    <mergeCell ref="AI19:AV21"/>
    <mergeCell ref="AW19:BH21"/>
    <mergeCell ref="BI19:BO21"/>
    <mergeCell ref="DR16:DZ16"/>
    <mergeCell ref="EA16:EI16"/>
    <mergeCell ref="EJ16:ER16"/>
    <mergeCell ref="ES16:FA16"/>
    <mergeCell ref="FB16:FJ16"/>
    <mergeCell ref="FK16:FS16"/>
    <mergeCell ref="BP16:BX16"/>
    <mergeCell ref="BY16:CG16"/>
    <mergeCell ref="CH16:CP16"/>
    <mergeCell ref="CQ16:CY16"/>
    <mergeCell ref="CZ16:DH16"/>
    <mergeCell ref="DI16:DQ16"/>
    <mergeCell ref="A16:E16"/>
    <mergeCell ref="F16:T16"/>
    <mergeCell ref="U16:AH16"/>
    <mergeCell ref="AI16:AV16"/>
    <mergeCell ref="AW16:BH16"/>
    <mergeCell ref="BI16:BO16"/>
    <mergeCell ref="ES12:FA15"/>
    <mergeCell ref="FB12:FJ15"/>
    <mergeCell ref="AW13:BH13"/>
    <mergeCell ref="BP13:BX13"/>
    <mergeCell ref="BY13:CG13"/>
    <mergeCell ref="AW14:BH14"/>
    <mergeCell ref="BP14:BX14"/>
    <mergeCell ref="BY14:CG14"/>
    <mergeCell ref="AW15:BH15"/>
    <mergeCell ref="BP15:BX15"/>
    <mergeCell ref="AW12:BH12"/>
    <mergeCell ref="BP12:BX12"/>
    <mergeCell ref="BY12:CG12"/>
    <mergeCell ref="DR12:DZ15"/>
    <mergeCell ref="EA12:EI15"/>
    <mergeCell ref="EJ12:ER15"/>
    <mergeCell ref="BY15:CG15"/>
    <mergeCell ref="CQ10:CY15"/>
    <mergeCell ref="CZ10:GB10"/>
    <mergeCell ref="AW11:BH11"/>
    <mergeCell ref="BI11:BO15"/>
    <mergeCell ref="BP11:CG11"/>
    <mergeCell ref="CZ11:DH15"/>
    <mergeCell ref="DI11:DQ15"/>
    <mergeCell ref="DR11:FJ11"/>
    <mergeCell ref="FK11:FS15"/>
    <mergeCell ref="FT11:GB15"/>
    <mergeCell ref="O5:FN5"/>
    <mergeCell ref="O6:FN6"/>
    <mergeCell ref="O7:FN7"/>
    <mergeCell ref="CL8:CY8"/>
    <mergeCell ref="A10:E15"/>
    <mergeCell ref="F10:T15"/>
    <mergeCell ref="U10:AH15"/>
    <mergeCell ref="AI10:AV15"/>
    <mergeCell ref="AW10:CG10"/>
    <mergeCell ref="CH10:CP15"/>
  </mergeCells>
  <pageMargins left="0.25" right="0.25" top="0.75" bottom="0.75" header="0.3" footer="0.3"/>
  <pageSetup paperSize="9" scale="76" fitToHeight="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9" max="1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K45"/>
  <sheetViews>
    <sheetView view="pageBreakPreview" zoomScale="130" zoomScaleNormal="100" zoomScaleSheetLayoutView="130" workbookViewId="0">
      <selection activeCell="EZ1" sqref="EZ1:GK1"/>
    </sheetView>
  </sheetViews>
  <sheetFormatPr defaultColWidth="0.85546875" defaultRowHeight="12.75" customHeight="1" x14ac:dyDescent="0.2"/>
  <cols>
    <col min="1" max="83" width="0.85546875" style="54"/>
    <col min="84" max="102" width="0.7109375" style="54" customWidth="1"/>
    <col min="103" max="191" width="0.85546875" style="54"/>
    <col min="192" max="192" width="0.85546875" style="54" customWidth="1"/>
    <col min="193" max="339" width="0.85546875" style="54"/>
    <col min="340" max="358" width="0.7109375" style="54" customWidth="1"/>
    <col min="359" max="447" width="0.85546875" style="54"/>
    <col min="448" max="448" width="0.85546875" style="54" customWidth="1"/>
    <col min="449" max="595" width="0.85546875" style="54"/>
    <col min="596" max="614" width="0.7109375" style="54" customWidth="1"/>
    <col min="615" max="703" width="0.85546875" style="54"/>
    <col min="704" max="704" width="0.85546875" style="54" customWidth="1"/>
    <col min="705" max="851" width="0.85546875" style="54"/>
    <col min="852" max="870" width="0.7109375" style="54" customWidth="1"/>
    <col min="871" max="959" width="0.85546875" style="54"/>
    <col min="960" max="960" width="0.85546875" style="54" customWidth="1"/>
    <col min="961" max="1107" width="0.85546875" style="54"/>
    <col min="1108" max="1126" width="0.7109375" style="54" customWidth="1"/>
    <col min="1127" max="1215" width="0.85546875" style="54"/>
    <col min="1216" max="1216" width="0.85546875" style="54" customWidth="1"/>
    <col min="1217" max="1363" width="0.85546875" style="54"/>
    <col min="1364" max="1382" width="0.7109375" style="54" customWidth="1"/>
    <col min="1383" max="1471" width="0.85546875" style="54"/>
    <col min="1472" max="1472" width="0.85546875" style="54" customWidth="1"/>
    <col min="1473" max="1619" width="0.85546875" style="54"/>
    <col min="1620" max="1638" width="0.7109375" style="54" customWidth="1"/>
    <col min="1639" max="1727" width="0.85546875" style="54"/>
    <col min="1728" max="1728" width="0.85546875" style="54" customWidth="1"/>
    <col min="1729" max="1875" width="0.85546875" style="54"/>
    <col min="1876" max="1894" width="0.7109375" style="54" customWidth="1"/>
    <col min="1895" max="1983" width="0.85546875" style="54"/>
    <col min="1984" max="1984" width="0.85546875" style="54" customWidth="1"/>
    <col min="1985" max="2131" width="0.85546875" style="54"/>
    <col min="2132" max="2150" width="0.7109375" style="54" customWidth="1"/>
    <col min="2151" max="2239" width="0.85546875" style="54"/>
    <col min="2240" max="2240" width="0.85546875" style="54" customWidth="1"/>
    <col min="2241" max="2387" width="0.85546875" style="54"/>
    <col min="2388" max="2406" width="0.7109375" style="54" customWidth="1"/>
    <col min="2407" max="2495" width="0.85546875" style="54"/>
    <col min="2496" max="2496" width="0.85546875" style="54" customWidth="1"/>
    <col min="2497" max="2643" width="0.85546875" style="54"/>
    <col min="2644" max="2662" width="0.7109375" style="54" customWidth="1"/>
    <col min="2663" max="2751" width="0.85546875" style="54"/>
    <col min="2752" max="2752" width="0.85546875" style="54" customWidth="1"/>
    <col min="2753" max="2899" width="0.85546875" style="54"/>
    <col min="2900" max="2918" width="0.7109375" style="54" customWidth="1"/>
    <col min="2919" max="3007" width="0.85546875" style="54"/>
    <col min="3008" max="3008" width="0.85546875" style="54" customWidth="1"/>
    <col min="3009" max="3155" width="0.85546875" style="54"/>
    <col min="3156" max="3174" width="0.7109375" style="54" customWidth="1"/>
    <col min="3175" max="3263" width="0.85546875" style="54"/>
    <col min="3264" max="3264" width="0.85546875" style="54" customWidth="1"/>
    <col min="3265" max="3411" width="0.85546875" style="54"/>
    <col min="3412" max="3430" width="0.7109375" style="54" customWidth="1"/>
    <col min="3431" max="3519" width="0.85546875" style="54"/>
    <col min="3520" max="3520" width="0.85546875" style="54" customWidth="1"/>
    <col min="3521" max="3667" width="0.85546875" style="54"/>
    <col min="3668" max="3686" width="0.7109375" style="54" customWidth="1"/>
    <col min="3687" max="3775" width="0.85546875" style="54"/>
    <col min="3776" max="3776" width="0.85546875" style="54" customWidth="1"/>
    <col min="3777" max="3923" width="0.85546875" style="54"/>
    <col min="3924" max="3942" width="0.7109375" style="54" customWidth="1"/>
    <col min="3943" max="4031" width="0.85546875" style="54"/>
    <col min="4032" max="4032" width="0.85546875" style="54" customWidth="1"/>
    <col min="4033" max="4179" width="0.85546875" style="54"/>
    <col min="4180" max="4198" width="0.7109375" style="54" customWidth="1"/>
    <col min="4199" max="4287" width="0.85546875" style="54"/>
    <col min="4288" max="4288" width="0.85546875" style="54" customWidth="1"/>
    <col min="4289" max="4435" width="0.85546875" style="54"/>
    <col min="4436" max="4454" width="0.7109375" style="54" customWidth="1"/>
    <col min="4455" max="4543" width="0.85546875" style="54"/>
    <col min="4544" max="4544" width="0.85546875" style="54" customWidth="1"/>
    <col min="4545" max="4691" width="0.85546875" style="54"/>
    <col min="4692" max="4710" width="0.7109375" style="54" customWidth="1"/>
    <col min="4711" max="4799" width="0.85546875" style="54"/>
    <col min="4800" max="4800" width="0.85546875" style="54" customWidth="1"/>
    <col min="4801" max="4947" width="0.85546875" style="54"/>
    <col min="4948" max="4966" width="0.7109375" style="54" customWidth="1"/>
    <col min="4967" max="5055" width="0.85546875" style="54"/>
    <col min="5056" max="5056" width="0.85546875" style="54" customWidth="1"/>
    <col min="5057" max="5203" width="0.85546875" style="54"/>
    <col min="5204" max="5222" width="0.7109375" style="54" customWidth="1"/>
    <col min="5223" max="5311" width="0.85546875" style="54"/>
    <col min="5312" max="5312" width="0.85546875" style="54" customWidth="1"/>
    <col min="5313" max="5459" width="0.85546875" style="54"/>
    <col min="5460" max="5478" width="0.7109375" style="54" customWidth="1"/>
    <col min="5479" max="5567" width="0.85546875" style="54"/>
    <col min="5568" max="5568" width="0.85546875" style="54" customWidth="1"/>
    <col min="5569" max="5715" width="0.85546875" style="54"/>
    <col min="5716" max="5734" width="0.7109375" style="54" customWidth="1"/>
    <col min="5735" max="5823" width="0.85546875" style="54"/>
    <col min="5824" max="5824" width="0.85546875" style="54" customWidth="1"/>
    <col min="5825" max="5971" width="0.85546875" style="54"/>
    <col min="5972" max="5990" width="0.7109375" style="54" customWidth="1"/>
    <col min="5991" max="6079" width="0.85546875" style="54"/>
    <col min="6080" max="6080" width="0.85546875" style="54" customWidth="1"/>
    <col min="6081" max="6227" width="0.85546875" style="54"/>
    <col min="6228" max="6246" width="0.7109375" style="54" customWidth="1"/>
    <col min="6247" max="6335" width="0.85546875" style="54"/>
    <col min="6336" max="6336" width="0.85546875" style="54" customWidth="1"/>
    <col min="6337" max="6483" width="0.85546875" style="54"/>
    <col min="6484" max="6502" width="0.7109375" style="54" customWidth="1"/>
    <col min="6503" max="6591" width="0.85546875" style="54"/>
    <col min="6592" max="6592" width="0.85546875" style="54" customWidth="1"/>
    <col min="6593" max="6739" width="0.85546875" style="54"/>
    <col min="6740" max="6758" width="0.7109375" style="54" customWidth="1"/>
    <col min="6759" max="6847" width="0.85546875" style="54"/>
    <col min="6848" max="6848" width="0.85546875" style="54" customWidth="1"/>
    <col min="6849" max="6995" width="0.85546875" style="54"/>
    <col min="6996" max="7014" width="0.7109375" style="54" customWidth="1"/>
    <col min="7015" max="7103" width="0.85546875" style="54"/>
    <col min="7104" max="7104" width="0.85546875" style="54" customWidth="1"/>
    <col min="7105" max="7251" width="0.85546875" style="54"/>
    <col min="7252" max="7270" width="0.7109375" style="54" customWidth="1"/>
    <col min="7271" max="7359" width="0.85546875" style="54"/>
    <col min="7360" max="7360" width="0.85546875" style="54" customWidth="1"/>
    <col min="7361" max="7507" width="0.85546875" style="54"/>
    <col min="7508" max="7526" width="0.7109375" style="54" customWidth="1"/>
    <col min="7527" max="7615" width="0.85546875" style="54"/>
    <col min="7616" max="7616" width="0.85546875" style="54" customWidth="1"/>
    <col min="7617" max="7763" width="0.85546875" style="54"/>
    <col min="7764" max="7782" width="0.7109375" style="54" customWidth="1"/>
    <col min="7783" max="7871" width="0.85546875" style="54"/>
    <col min="7872" max="7872" width="0.85546875" style="54" customWidth="1"/>
    <col min="7873" max="8019" width="0.85546875" style="54"/>
    <col min="8020" max="8038" width="0.7109375" style="54" customWidth="1"/>
    <col min="8039" max="8127" width="0.85546875" style="54"/>
    <col min="8128" max="8128" width="0.85546875" style="54" customWidth="1"/>
    <col min="8129" max="8275" width="0.85546875" style="54"/>
    <col min="8276" max="8294" width="0.7109375" style="54" customWidth="1"/>
    <col min="8295" max="8383" width="0.85546875" style="54"/>
    <col min="8384" max="8384" width="0.85546875" style="54" customWidth="1"/>
    <col min="8385" max="8531" width="0.85546875" style="54"/>
    <col min="8532" max="8550" width="0.7109375" style="54" customWidth="1"/>
    <col min="8551" max="8639" width="0.85546875" style="54"/>
    <col min="8640" max="8640" width="0.85546875" style="54" customWidth="1"/>
    <col min="8641" max="8787" width="0.85546875" style="54"/>
    <col min="8788" max="8806" width="0.7109375" style="54" customWidth="1"/>
    <col min="8807" max="8895" width="0.85546875" style="54"/>
    <col min="8896" max="8896" width="0.85546875" style="54" customWidth="1"/>
    <col min="8897" max="9043" width="0.85546875" style="54"/>
    <col min="9044" max="9062" width="0.7109375" style="54" customWidth="1"/>
    <col min="9063" max="9151" width="0.85546875" style="54"/>
    <col min="9152" max="9152" width="0.85546875" style="54" customWidth="1"/>
    <col min="9153" max="9299" width="0.85546875" style="54"/>
    <col min="9300" max="9318" width="0.7109375" style="54" customWidth="1"/>
    <col min="9319" max="9407" width="0.85546875" style="54"/>
    <col min="9408" max="9408" width="0.85546875" style="54" customWidth="1"/>
    <col min="9409" max="9555" width="0.85546875" style="54"/>
    <col min="9556" max="9574" width="0.7109375" style="54" customWidth="1"/>
    <col min="9575" max="9663" width="0.85546875" style="54"/>
    <col min="9664" max="9664" width="0.85546875" style="54" customWidth="1"/>
    <col min="9665" max="9811" width="0.85546875" style="54"/>
    <col min="9812" max="9830" width="0.7109375" style="54" customWidth="1"/>
    <col min="9831" max="9919" width="0.85546875" style="54"/>
    <col min="9920" max="9920" width="0.85546875" style="54" customWidth="1"/>
    <col min="9921" max="10067" width="0.85546875" style="54"/>
    <col min="10068" max="10086" width="0.7109375" style="54" customWidth="1"/>
    <col min="10087" max="10175" width="0.85546875" style="54"/>
    <col min="10176" max="10176" width="0.85546875" style="54" customWidth="1"/>
    <col min="10177" max="10323" width="0.85546875" style="54"/>
    <col min="10324" max="10342" width="0.7109375" style="54" customWidth="1"/>
    <col min="10343" max="10431" width="0.85546875" style="54"/>
    <col min="10432" max="10432" width="0.85546875" style="54" customWidth="1"/>
    <col min="10433" max="10579" width="0.85546875" style="54"/>
    <col min="10580" max="10598" width="0.7109375" style="54" customWidth="1"/>
    <col min="10599" max="10687" width="0.85546875" style="54"/>
    <col min="10688" max="10688" width="0.85546875" style="54" customWidth="1"/>
    <col min="10689" max="10835" width="0.85546875" style="54"/>
    <col min="10836" max="10854" width="0.7109375" style="54" customWidth="1"/>
    <col min="10855" max="10943" width="0.85546875" style="54"/>
    <col min="10944" max="10944" width="0.85546875" style="54" customWidth="1"/>
    <col min="10945" max="11091" width="0.85546875" style="54"/>
    <col min="11092" max="11110" width="0.7109375" style="54" customWidth="1"/>
    <col min="11111" max="11199" width="0.85546875" style="54"/>
    <col min="11200" max="11200" width="0.85546875" style="54" customWidth="1"/>
    <col min="11201" max="11347" width="0.85546875" style="54"/>
    <col min="11348" max="11366" width="0.7109375" style="54" customWidth="1"/>
    <col min="11367" max="11455" width="0.85546875" style="54"/>
    <col min="11456" max="11456" width="0.85546875" style="54" customWidth="1"/>
    <col min="11457" max="11603" width="0.85546875" style="54"/>
    <col min="11604" max="11622" width="0.7109375" style="54" customWidth="1"/>
    <col min="11623" max="11711" width="0.85546875" style="54"/>
    <col min="11712" max="11712" width="0.85546875" style="54" customWidth="1"/>
    <col min="11713" max="11859" width="0.85546875" style="54"/>
    <col min="11860" max="11878" width="0.7109375" style="54" customWidth="1"/>
    <col min="11879" max="11967" width="0.85546875" style="54"/>
    <col min="11968" max="11968" width="0.85546875" style="54" customWidth="1"/>
    <col min="11969" max="12115" width="0.85546875" style="54"/>
    <col min="12116" max="12134" width="0.7109375" style="54" customWidth="1"/>
    <col min="12135" max="12223" width="0.85546875" style="54"/>
    <col min="12224" max="12224" width="0.85546875" style="54" customWidth="1"/>
    <col min="12225" max="12371" width="0.85546875" style="54"/>
    <col min="12372" max="12390" width="0.7109375" style="54" customWidth="1"/>
    <col min="12391" max="12479" width="0.85546875" style="54"/>
    <col min="12480" max="12480" width="0.85546875" style="54" customWidth="1"/>
    <col min="12481" max="12627" width="0.85546875" style="54"/>
    <col min="12628" max="12646" width="0.7109375" style="54" customWidth="1"/>
    <col min="12647" max="12735" width="0.85546875" style="54"/>
    <col min="12736" max="12736" width="0.85546875" style="54" customWidth="1"/>
    <col min="12737" max="12883" width="0.85546875" style="54"/>
    <col min="12884" max="12902" width="0.7109375" style="54" customWidth="1"/>
    <col min="12903" max="12991" width="0.85546875" style="54"/>
    <col min="12992" max="12992" width="0.85546875" style="54" customWidth="1"/>
    <col min="12993" max="13139" width="0.85546875" style="54"/>
    <col min="13140" max="13158" width="0.7109375" style="54" customWidth="1"/>
    <col min="13159" max="13247" width="0.85546875" style="54"/>
    <col min="13248" max="13248" width="0.85546875" style="54" customWidth="1"/>
    <col min="13249" max="13395" width="0.85546875" style="54"/>
    <col min="13396" max="13414" width="0.7109375" style="54" customWidth="1"/>
    <col min="13415" max="13503" width="0.85546875" style="54"/>
    <col min="13504" max="13504" width="0.85546875" style="54" customWidth="1"/>
    <col min="13505" max="13651" width="0.85546875" style="54"/>
    <col min="13652" max="13670" width="0.7109375" style="54" customWidth="1"/>
    <col min="13671" max="13759" width="0.85546875" style="54"/>
    <col min="13760" max="13760" width="0.85546875" style="54" customWidth="1"/>
    <col min="13761" max="13907" width="0.85546875" style="54"/>
    <col min="13908" max="13926" width="0.7109375" style="54" customWidth="1"/>
    <col min="13927" max="14015" width="0.85546875" style="54"/>
    <col min="14016" max="14016" width="0.85546875" style="54" customWidth="1"/>
    <col min="14017" max="14163" width="0.85546875" style="54"/>
    <col min="14164" max="14182" width="0.7109375" style="54" customWidth="1"/>
    <col min="14183" max="14271" width="0.85546875" style="54"/>
    <col min="14272" max="14272" width="0.85546875" style="54" customWidth="1"/>
    <col min="14273" max="14419" width="0.85546875" style="54"/>
    <col min="14420" max="14438" width="0.7109375" style="54" customWidth="1"/>
    <col min="14439" max="14527" width="0.85546875" style="54"/>
    <col min="14528" max="14528" width="0.85546875" style="54" customWidth="1"/>
    <col min="14529" max="14675" width="0.85546875" style="54"/>
    <col min="14676" max="14694" width="0.7109375" style="54" customWidth="1"/>
    <col min="14695" max="14783" width="0.85546875" style="54"/>
    <col min="14784" max="14784" width="0.85546875" style="54" customWidth="1"/>
    <col min="14785" max="14931" width="0.85546875" style="54"/>
    <col min="14932" max="14950" width="0.7109375" style="54" customWidth="1"/>
    <col min="14951" max="15039" width="0.85546875" style="54"/>
    <col min="15040" max="15040" width="0.85546875" style="54" customWidth="1"/>
    <col min="15041" max="15187" width="0.85546875" style="54"/>
    <col min="15188" max="15206" width="0.7109375" style="54" customWidth="1"/>
    <col min="15207" max="15295" width="0.85546875" style="54"/>
    <col min="15296" max="15296" width="0.85546875" style="54" customWidth="1"/>
    <col min="15297" max="15443" width="0.85546875" style="54"/>
    <col min="15444" max="15462" width="0.7109375" style="54" customWidth="1"/>
    <col min="15463" max="15551" width="0.85546875" style="54"/>
    <col min="15552" max="15552" width="0.85546875" style="54" customWidth="1"/>
    <col min="15553" max="15699" width="0.85546875" style="54"/>
    <col min="15700" max="15718" width="0.7109375" style="54" customWidth="1"/>
    <col min="15719" max="15807" width="0.85546875" style="54"/>
    <col min="15808" max="15808" width="0.85546875" style="54" customWidth="1"/>
    <col min="15809" max="15955" width="0.85546875" style="54"/>
    <col min="15956" max="15974" width="0.7109375" style="54" customWidth="1"/>
    <col min="15975" max="16063" width="0.85546875" style="54"/>
    <col min="16064" max="16064" width="0.85546875" style="54" customWidth="1"/>
    <col min="16065" max="16211" width="0.85546875" style="54"/>
    <col min="16212" max="16230" width="0.7109375" style="54" customWidth="1"/>
    <col min="16231" max="16319" width="0.85546875" style="54"/>
    <col min="16320" max="16320" width="0.85546875" style="54" customWidth="1"/>
    <col min="16321" max="16384" width="0.85546875" style="54"/>
  </cols>
  <sheetData>
    <row r="1" spans="1:193" ht="51" customHeight="1" x14ac:dyDescent="0.2">
      <c r="EZ1" s="470" t="s">
        <v>276</v>
      </c>
      <c r="FA1" s="470"/>
      <c r="FB1" s="470"/>
      <c r="FC1" s="470"/>
      <c r="FD1" s="470"/>
      <c r="FE1" s="470"/>
      <c r="FF1" s="470"/>
      <c r="FG1" s="470"/>
      <c r="FH1" s="470"/>
      <c r="FI1" s="470"/>
      <c r="FJ1" s="470"/>
      <c r="FK1" s="470"/>
      <c r="FL1" s="470"/>
      <c r="FM1" s="470"/>
      <c r="FN1" s="470"/>
      <c r="FO1" s="470"/>
      <c r="FP1" s="470"/>
      <c r="FQ1" s="470"/>
      <c r="FR1" s="470"/>
      <c r="FS1" s="470"/>
      <c r="FT1" s="470"/>
      <c r="FU1" s="470"/>
      <c r="FV1" s="470"/>
      <c r="FW1" s="470"/>
      <c r="FX1" s="470"/>
      <c r="FY1" s="470"/>
      <c r="FZ1" s="470"/>
      <c r="GA1" s="470"/>
      <c r="GB1" s="470"/>
      <c r="GC1" s="470"/>
      <c r="GD1" s="470"/>
      <c r="GE1" s="470"/>
      <c r="GF1" s="470"/>
      <c r="GG1" s="470"/>
      <c r="GH1" s="470"/>
      <c r="GI1" s="470"/>
      <c r="GJ1" s="470"/>
      <c r="GK1" s="470"/>
    </row>
    <row r="3" spans="1:193" s="42" customFormat="1" ht="10.5" customHeight="1" x14ac:dyDescent="0.2">
      <c r="GK3" s="43" t="s">
        <v>42</v>
      </c>
    </row>
    <row r="4" spans="1:193" s="44" customFormat="1" ht="12" x14ac:dyDescent="0.2"/>
    <row r="5" spans="1:193" s="44" customFormat="1" ht="12" x14ac:dyDescent="0.2"/>
    <row r="6" spans="1:193" s="44" customFormat="1" ht="12" x14ac:dyDescent="0.2"/>
    <row r="7" spans="1:193" s="46" customFormat="1" x14ac:dyDescent="0.2">
      <c r="A7" s="45" t="s">
        <v>208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</row>
    <row r="8" spans="1:193" s="46" customFormat="1" x14ac:dyDescent="0.2">
      <c r="F8" s="47" t="s">
        <v>268</v>
      </c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</row>
    <row r="9" spans="1:193" s="48" customFormat="1" ht="11.25" customHeight="1" x14ac:dyDescent="0.2">
      <c r="F9" s="49" t="s">
        <v>100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</row>
    <row r="10" spans="1:193" s="46" customFormat="1" x14ac:dyDescent="0.2">
      <c r="CJ10" s="50" t="s">
        <v>172</v>
      </c>
      <c r="CK10" s="51" t="s">
        <v>269</v>
      </c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46" t="s">
        <v>174</v>
      </c>
    </row>
    <row r="11" spans="1:193" s="44" customFormat="1" ht="10.5" customHeight="1" x14ac:dyDescent="0.2"/>
    <row r="12" spans="1:193" s="44" customFormat="1" ht="12" x14ac:dyDescent="0.2"/>
    <row r="13" spans="1:193" s="117" customFormat="1" ht="13.5" customHeight="1" x14ac:dyDescent="0.15">
      <c r="A13" s="110" t="s">
        <v>101</v>
      </c>
      <c r="B13" s="109"/>
      <c r="C13" s="109"/>
      <c r="D13" s="109"/>
      <c r="E13" s="108"/>
      <c r="F13" s="120" t="s">
        <v>1</v>
      </c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8"/>
      <c r="CF13" s="120" t="s">
        <v>207</v>
      </c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8"/>
      <c r="CY13" s="110" t="s">
        <v>206</v>
      </c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8"/>
      <c r="DL13" s="107" t="s">
        <v>5</v>
      </c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5"/>
    </row>
    <row r="14" spans="1:193" s="61" customFormat="1" ht="13.5" customHeight="1" x14ac:dyDescent="0.2">
      <c r="A14" s="113"/>
      <c r="B14" s="112"/>
      <c r="C14" s="112"/>
      <c r="D14" s="112"/>
      <c r="E14" s="111"/>
      <c r="F14" s="116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4"/>
      <c r="CF14" s="116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4"/>
      <c r="CY14" s="113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1"/>
      <c r="DL14" s="110" t="s">
        <v>205</v>
      </c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8"/>
      <c r="DY14" s="107" t="s">
        <v>4</v>
      </c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5"/>
    </row>
    <row r="15" spans="1:193" s="61" customFormat="1" ht="13.5" customHeight="1" x14ac:dyDescent="0.2">
      <c r="A15" s="101"/>
      <c r="B15" s="100"/>
      <c r="C15" s="100"/>
      <c r="D15" s="100"/>
      <c r="E15" s="99"/>
      <c r="F15" s="104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2"/>
      <c r="CF15" s="104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2"/>
      <c r="CY15" s="101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99"/>
      <c r="DL15" s="101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99"/>
      <c r="DY15" s="98" t="s">
        <v>176</v>
      </c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6"/>
      <c r="EL15" s="98" t="s">
        <v>177</v>
      </c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6"/>
      <c r="EY15" s="98" t="s">
        <v>178</v>
      </c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6"/>
      <c r="FL15" s="98" t="s">
        <v>179</v>
      </c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6"/>
      <c r="FY15" s="98" t="s">
        <v>180</v>
      </c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6"/>
    </row>
    <row r="16" spans="1:193" s="61" customFormat="1" ht="11.25" x14ac:dyDescent="0.2">
      <c r="A16" s="95">
        <v>1</v>
      </c>
      <c r="B16" s="94"/>
      <c r="C16" s="94"/>
      <c r="D16" s="94"/>
      <c r="E16" s="93"/>
      <c r="F16" s="95">
        <v>2</v>
      </c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3"/>
      <c r="CF16" s="95">
        <v>3</v>
      </c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3"/>
      <c r="CY16" s="95">
        <v>4</v>
      </c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3"/>
      <c r="DL16" s="95">
        <v>5</v>
      </c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3"/>
      <c r="DY16" s="95">
        <v>6</v>
      </c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3"/>
      <c r="EL16" s="95">
        <v>7</v>
      </c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3"/>
      <c r="EY16" s="95">
        <v>8</v>
      </c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3"/>
      <c r="FL16" s="95">
        <v>9</v>
      </c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3"/>
      <c r="FY16" s="95">
        <v>10</v>
      </c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3"/>
    </row>
    <row r="17" spans="1:193" s="61" customFormat="1" ht="14.25" customHeight="1" x14ac:dyDescent="0.2">
      <c r="A17" s="80">
        <v>1</v>
      </c>
      <c r="B17" s="79"/>
      <c r="C17" s="79"/>
      <c r="D17" s="79"/>
      <c r="E17" s="78"/>
      <c r="F17" s="77" t="s">
        <v>98</v>
      </c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5"/>
      <c r="CF17" s="71" t="s">
        <v>204</v>
      </c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69"/>
      <c r="CY17" s="71">
        <v>5.46</v>
      </c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69"/>
      <c r="DL17" s="71">
        <v>5.46</v>
      </c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69"/>
      <c r="DY17" s="71">
        <v>5.46</v>
      </c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69"/>
      <c r="EL17" s="71">
        <v>5.46</v>
      </c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69"/>
      <c r="EY17" s="71">
        <v>5.43</v>
      </c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69"/>
      <c r="FL17" s="71">
        <v>5.43</v>
      </c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69"/>
      <c r="FY17" s="71">
        <v>5.43</v>
      </c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69"/>
    </row>
    <row r="18" spans="1:193" s="61" customFormat="1" ht="11.25" x14ac:dyDescent="0.2">
      <c r="A18" s="86" t="s">
        <v>203</v>
      </c>
      <c r="B18" s="85"/>
      <c r="C18" s="85"/>
      <c r="D18" s="85"/>
      <c r="E18" s="84"/>
      <c r="F18" s="83" t="s">
        <v>6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1"/>
      <c r="CF18" s="71" t="s">
        <v>7</v>
      </c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69"/>
      <c r="CY18" s="71">
        <v>217.63</v>
      </c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69"/>
      <c r="DL18" s="71">
        <v>217.63</v>
      </c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69"/>
      <c r="DY18" s="71">
        <v>217.63</v>
      </c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69"/>
      <c r="EL18" s="71">
        <v>217.63</v>
      </c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69"/>
      <c r="EY18" s="71">
        <v>217.63</v>
      </c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69"/>
      <c r="FL18" s="71">
        <v>217.63</v>
      </c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69"/>
      <c r="FY18" s="71">
        <v>217.63</v>
      </c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69"/>
    </row>
    <row r="19" spans="1:193" s="61" customFormat="1" ht="14.25" customHeight="1" x14ac:dyDescent="0.2">
      <c r="A19" s="80" t="s">
        <v>202</v>
      </c>
      <c r="B19" s="79"/>
      <c r="C19" s="79"/>
      <c r="D19" s="79"/>
      <c r="E19" s="78"/>
      <c r="F19" s="77" t="s">
        <v>201</v>
      </c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5"/>
      <c r="CF19" s="71" t="s">
        <v>8</v>
      </c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69"/>
      <c r="CY19" s="71" t="s">
        <v>79</v>
      </c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69"/>
      <c r="DL19" s="71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69"/>
      <c r="DY19" s="71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69"/>
      <c r="EL19" s="71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69"/>
      <c r="EY19" s="71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69"/>
      <c r="FL19" s="71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69"/>
      <c r="FY19" s="71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69"/>
    </row>
    <row r="20" spans="1:193" s="61" customFormat="1" ht="25.5" customHeight="1" x14ac:dyDescent="0.2">
      <c r="A20" s="80" t="s">
        <v>200</v>
      </c>
      <c r="B20" s="79"/>
      <c r="C20" s="79"/>
      <c r="D20" s="79"/>
      <c r="E20" s="78"/>
      <c r="F20" s="77" t="s">
        <v>199</v>
      </c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5"/>
      <c r="CF20" s="71" t="s">
        <v>9</v>
      </c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69"/>
      <c r="CY20" s="71">
        <v>51.3</v>
      </c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69"/>
      <c r="DL20" s="71">
        <v>51.3</v>
      </c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69"/>
      <c r="DY20" s="71">
        <v>51.3</v>
      </c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69"/>
      <c r="EL20" s="71">
        <v>51.3</v>
      </c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69"/>
      <c r="EY20" s="71">
        <v>51.3</v>
      </c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69"/>
      <c r="FL20" s="71">
        <v>51.3</v>
      </c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69"/>
      <c r="FY20" s="71">
        <v>51.3</v>
      </c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69"/>
    </row>
    <row r="21" spans="1:193" s="61" customFormat="1" ht="11.25" x14ac:dyDescent="0.2">
      <c r="A21" s="80" t="s">
        <v>198</v>
      </c>
      <c r="B21" s="79"/>
      <c r="C21" s="79"/>
      <c r="D21" s="79"/>
      <c r="E21" s="78"/>
      <c r="F21" s="77" t="s">
        <v>47</v>
      </c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5"/>
      <c r="CF21" s="71" t="s">
        <v>9</v>
      </c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69"/>
      <c r="CY21" s="71">
        <v>51.4</v>
      </c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69"/>
      <c r="DL21" s="71">
        <v>51.4</v>
      </c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69"/>
      <c r="DY21" s="71">
        <v>50.6</v>
      </c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69"/>
      <c r="EL21" s="71">
        <v>49.9</v>
      </c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69"/>
      <c r="EY21" s="71">
        <v>49.2</v>
      </c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69"/>
      <c r="FL21" s="71">
        <v>48.4</v>
      </c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69"/>
      <c r="FY21" s="71">
        <v>47.7</v>
      </c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69"/>
    </row>
    <row r="22" spans="1:193" s="61" customFormat="1" ht="11.25" x14ac:dyDescent="0.2">
      <c r="A22" s="80" t="s">
        <v>197</v>
      </c>
      <c r="B22" s="79"/>
      <c r="C22" s="79"/>
      <c r="D22" s="79"/>
      <c r="E22" s="78"/>
      <c r="F22" s="77" t="s">
        <v>196</v>
      </c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5"/>
      <c r="CF22" s="71" t="s">
        <v>9</v>
      </c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69"/>
      <c r="CY22" s="71">
        <v>67.2</v>
      </c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69"/>
      <c r="DL22" s="71">
        <v>67.2</v>
      </c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69"/>
      <c r="DY22" s="71">
        <v>66.2</v>
      </c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69"/>
      <c r="EL22" s="71">
        <v>65.2</v>
      </c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69"/>
      <c r="EY22" s="71">
        <v>64.3</v>
      </c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69"/>
      <c r="FL22" s="71">
        <v>63.3</v>
      </c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69"/>
      <c r="FY22" s="71">
        <v>62.4</v>
      </c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69"/>
    </row>
    <row r="23" spans="1:193" s="61" customFormat="1" ht="11.25" x14ac:dyDescent="0.2">
      <c r="A23" s="80" t="s">
        <v>195</v>
      </c>
      <c r="B23" s="79"/>
      <c r="C23" s="79"/>
      <c r="D23" s="79"/>
      <c r="E23" s="78"/>
      <c r="F23" s="77" t="s">
        <v>194</v>
      </c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5"/>
      <c r="CF23" s="71" t="s">
        <v>9</v>
      </c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69"/>
      <c r="CY23" s="71">
        <v>72.099999999999994</v>
      </c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69"/>
      <c r="DL23" s="71">
        <v>72.099999999999994</v>
      </c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69"/>
      <c r="DY23" s="71">
        <v>71</v>
      </c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69"/>
      <c r="EL23" s="71">
        <v>60.4</v>
      </c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69"/>
      <c r="EY23" s="71">
        <v>59.5</v>
      </c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69"/>
      <c r="FL23" s="71">
        <v>58.6</v>
      </c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69"/>
      <c r="FY23" s="71">
        <v>57.7</v>
      </c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69"/>
    </row>
    <row r="24" spans="1:193" s="61" customFormat="1" ht="14.25" customHeight="1" x14ac:dyDescent="0.2">
      <c r="A24" s="86" t="s">
        <v>193</v>
      </c>
      <c r="B24" s="85"/>
      <c r="C24" s="85"/>
      <c r="D24" s="85"/>
      <c r="E24" s="84"/>
      <c r="F24" s="83" t="s">
        <v>10</v>
      </c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1"/>
      <c r="CF24" s="71" t="s">
        <v>11</v>
      </c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69"/>
      <c r="CY24" s="71">
        <v>14435.4</v>
      </c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69"/>
      <c r="DL24" s="71">
        <v>14435.4</v>
      </c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69"/>
      <c r="DY24" s="71">
        <v>14435.4</v>
      </c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69"/>
      <c r="EL24" s="71">
        <v>14435.4</v>
      </c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69"/>
      <c r="EY24" s="71">
        <v>14348.8</v>
      </c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69"/>
      <c r="FL24" s="71">
        <v>14348.8</v>
      </c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69"/>
      <c r="FY24" s="71">
        <v>14348.8</v>
      </c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69"/>
    </row>
    <row r="25" spans="1:193" s="61" customFormat="1" ht="33.75" customHeight="1" x14ac:dyDescent="0.2">
      <c r="A25" s="92"/>
      <c r="B25" s="91"/>
      <c r="C25" s="91"/>
      <c r="D25" s="91"/>
      <c r="E25" s="90"/>
      <c r="F25" s="89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7"/>
      <c r="CF25" s="74" t="s">
        <v>192</v>
      </c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2"/>
      <c r="CY25" s="71">
        <v>34.9</v>
      </c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69"/>
      <c r="DL25" s="71">
        <v>34.9</v>
      </c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69"/>
      <c r="DY25" s="71">
        <v>34.9</v>
      </c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69"/>
      <c r="EL25" s="71">
        <v>34.9</v>
      </c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69"/>
      <c r="EY25" s="71">
        <v>34.4</v>
      </c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69"/>
      <c r="FL25" s="71">
        <v>34.4</v>
      </c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69"/>
      <c r="FY25" s="71">
        <v>34.4</v>
      </c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69"/>
    </row>
    <row r="26" spans="1:193" s="61" customFormat="1" ht="14.25" customHeight="1" x14ac:dyDescent="0.2">
      <c r="A26" s="86" t="s">
        <v>191</v>
      </c>
      <c r="B26" s="85"/>
      <c r="C26" s="85"/>
      <c r="D26" s="85"/>
      <c r="E26" s="84"/>
      <c r="F26" s="83" t="s">
        <v>12</v>
      </c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1"/>
      <c r="CF26" s="71" t="s">
        <v>190</v>
      </c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69"/>
      <c r="CY26" s="71">
        <v>16187</v>
      </c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69"/>
      <c r="DL26" s="71">
        <v>16187</v>
      </c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69"/>
      <c r="DY26" s="71">
        <v>16187</v>
      </c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69"/>
      <c r="EL26" s="71">
        <v>16187</v>
      </c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69"/>
      <c r="EY26" s="71">
        <v>16106</v>
      </c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69"/>
      <c r="FL26" s="71">
        <v>16106</v>
      </c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69"/>
      <c r="FY26" s="71">
        <v>16106</v>
      </c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69"/>
    </row>
    <row r="27" spans="1:193" s="61" customFormat="1" ht="45.75" customHeight="1" x14ac:dyDescent="0.2">
      <c r="A27" s="80" t="s">
        <v>189</v>
      </c>
      <c r="B27" s="79"/>
      <c r="C27" s="79"/>
      <c r="D27" s="79"/>
      <c r="E27" s="78"/>
      <c r="F27" s="77" t="s">
        <v>188</v>
      </c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5"/>
      <c r="CF27" s="74" t="s">
        <v>187</v>
      </c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2"/>
      <c r="CY27" s="71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69"/>
      <c r="DL27" s="71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69"/>
      <c r="DY27" s="71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69"/>
      <c r="EL27" s="71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69"/>
      <c r="EY27" s="71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69"/>
      <c r="FL27" s="71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69"/>
      <c r="FY27" s="71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69"/>
    </row>
    <row r="28" spans="1:193" s="61" customFormat="1" ht="14.25" customHeight="1" x14ac:dyDescent="0.2">
      <c r="A28" s="65" t="s">
        <v>13</v>
      </c>
      <c r="B28" s="65"/>
      <c r="C28" s="65"/>
      <c r="D28" s="65"/>
      <c r="E28" s="65"/>
      <c r="F28" s="66" t="s">
        <v>15</v>
      </c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5" t="s">
        <v>14</v>
      </c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>
        <v>36.164569999999998</v>
      </c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>
        <v>36.164569999999998</v>
      </c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>
        <v>36.164569999999998</v>
      </c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>
        <v>36.164569999999998</v>
      </c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>
        <v>36.164569999999998</v>
      </c>
      <c r="EZ28" s="65"/>
      <c r="FA28" s="65"/>
      <c r="FB28" s="65"/>
      <c r="FC28" s="65"/>
      <c r="FD28" s="65"/>
      <c r="FE28" s="65"/>
      <c r="FF28" s="65"/>
      <c r="FG28" s="65"/>
      <c r="FH28" s="65"/>
      <c r="FI28" s="65"/>
      <c r="FJ28" s="65"/>
      <c r="FK28" s="65"/>
      <c r="FL28" s="65">
        <v>36.164569999999998</v>
      </c>
      <c r="FM28" s="65"/>
      <c r="FN28" s="65"/>
      <c r="FO28" s="65"/>
      <c r="FP28" s="65"/>
      <c r="FQ28" s="65"/>
      <c r="FR28" s="65"/>
      <c r="FS28" s="65"/>
      <c r="FT28" s="65"/>
      <c r="FU28" s="65"/>
      <c r="FV28" s="65"/>
      <c r="FW28" s="65"/>
      <c r="FX28" s="65"/>
      <c r="FY28" s="65">
        <v>36.164569999999998</v>
      </c>
      <c r="FZ28" s="65"/>
      <c r="GA28" s="65"/>
      <c r="GB28" s="65"/>
      <c r="GC28" s="65"/>
      <c r="GD28" s="65"/>
      <c r="GE28" s="65"/>
      <c r="GF28" s="65"/>
      <c r="GG28" s="65"/>
      <c r="GH28" s="65"/>
      <c r="GI28" s="65"/>
      <c r="GJ28" s="65"/>
      <c r="GK28" s="65"/>
    </row>
    <row r="29" spans="1:193" s="61" customFormat="1" ht="14.25" customHeight="1" x14ac:dyDescent="0.2">
      <c r="A29" s="65" t="s">
        <v>16</v>
      </c>
      <c r="B29" s="65"/>
      <c r="C29" s="65"/>
      <c r="D29" s="65"/>
      <c r="E29" s="65"/>
      <c r="F29" s="66" t="s">
        <v>17</v>
      </c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5" t="s">
        <v>14</v>
      </c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>
        <v>6.0854689999999998</v>
      </c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>
        <v>6.0854689999999998</v>
      </c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>
        <v>6.0854689999999998</v>
      </c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>
        <v>6.0854689999999998</v>
      </c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>
        <v>6.0854689999999998</v>
      </c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>
        <v>6.0854689999999998</v>
      </c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  <c r="FY29" s="65">
        <v>6.0854689999999998</v>
      </c>
      <c r="FZ29" s="65"/>
      <c r="GA29" s="65"/>
      <c r="GB29" s="65"/>
      <c r="GC29" s="65"/>
      <c r="GD29" s="65"/>
      <c r="GE29" s="65"/>
      <c r="GF29" s="65"/>
      <c r="GG29" s="65"/>
      <c r="GH29" s="65"/>
      <c r="GI29" s="65"/>
      <c r="GJ29" s="65"/>
      <c r="GK29" s="65"/>
    </row>
    <row r="30" spans="1:193" s="61" customFormat="1" ht="14.25" customHeight="1" x14ac:dyDescent="0.2">
      <c r="A30" s="65" t="s">
        <v>18</v>
      </c>
      <c r="B30" s="65"/>
      <c r="C30" s="65"/>
      <c r="D30" s="65"/>
      <c r="E30" s="65"/>
      <c r="F30" s="67" t="s">
        <v>33</v>
      </c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5" t="s">
        <v>14</v>
      </c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>
        <v>56.576560000000001</v>
      </c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>
        <v>56.576560000000001</v>
      </c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>
        <v>56.576560000000001</v>
      </c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>
        <v>56.576560000000001</v>
      </c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  <c r="EY30" s="65">
        <v>56.576560000000001</v>
      </c>
      <c r="EZ30" s="65"/>
      <c r="FA30" s="65"/>
      <c r="FB30" s="65"/>
      <c r="FC30" s="65"/>
      <c r="FD30" s="65"/>
      <c r="FE30" s="65"/>
      <c r="FF30" s="65"/>
      <c r="FG30" s="65"/>
      <c r="FH30" s="65"/>
      <c r="FI30" s="65"/>
      <c r="FJ30" s="65"/>
      <c r="FK30" s="65"/>
      <c r="FL30" s="65">
        <v>56.576560000000001</v>
      </c>
      <c r="FM30" s="65"/>
      <c r="FN30" s="65"/>
      <c r="FO30" s="65"/>
      <c r="FP30" s="65"/>
      <c r="FQ30" s="65"/>
      <c r="FR30" s="65"/>
      <c r="FS30" s="65"/>
      <c r="FT30" s="65"/>
      <c r="FU30" s="65"/>
      <c r="FV30" s="65"/>
      <c r="FW30" s="65"/>
      <c r="FX30" s="65"/>
      <c r="FY30" s="65">
        <v>56.576560000000001</v>
      </c>
      <c r="FZ30" s="65"/>
      <c r="GA30" s="65"/>
      <c r="GB30" s="65"/>
      <c r="GC30" s="65"/>
      <c r="GD30" s="65"/>
      <c r="GE30" s="65"/>
      <c r="GF30" s="65"/>
      <c r="GG30" s="65"/>
      <c r="GH30" s="65"/>
      <c r="GI30" s="65"/>
      <c r="GJ30" s="65"/>
      <c r="GK30" s="65"/>
    </row>
    <row r="31" spans="1:193" s="61" customFormat="1" ht="14.25" customHeight="1" x14ac:dyDescent="0.2">
      <c r="A31" s="65" t="s">
        <v>19</v>
      </c>
      <c r="B31" s="65"/>
      <c r="C31" s="65"/>
      <c r="D31" s="65"/>
      <c r="E31" s="65"/>
      <c r="F31" s="66" t="s">
        <v>20</v>
      </c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5" t="s">
        <v>14</v>
      </c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>
        <v>20.332370000000001</v>
      </c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>
        <v>20.332370000000001</v>
      </c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>
        <v>20.332370000000001</v>
      </c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>
        <v>20.332370000000001</v>
      </c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  <c r="EY31" s="65">
        <v>20.332370000000001</v>
      </c>
      <c r="EZ31" s="65"/>
      <c r="FA31" s="65"/>
      <c r="FB31" s="65"/>
      <c r="FC31" s="65"/>
      <c r="FD31" s="65"/>
      <c r="FE31" s="65"/>
      <c r="FF31" s="65"/>
      <c r="FG31" s="65"/>
      <c r="FH31" s="65"/>
      <c r="FI31" s="65"/>
      <c r="FJ31" s="65"/>
      <c r="FK31" s="65"/>
      <c r="FL31" s="65">
        <v>20.332370000000001</v>
      </c>
      <c r="FM31" s="65"/>
      <c r="FN31" s="65"/>
      <c r="FO31" s="65"/>
      <c r="FP31" s="65"/>
      <c r="FQ31" s="65"/>
      <c r="FR31" s="65"/>
      <c r="FS31" s="65"/>
      <c r="FT31" s="65"/>
      <c r="FU31" s="65"/>
      <c r="FV31" s="65"/>
      <c r="FW31" s="65"/>
      <c r="FX31" s="65"/>
      <c r="FY31" s="65">
        <v>20.332370000000001</v>
      </c>
      <c r="FZ31" s="65"/>
      <c r="GA31" s="65"/>
      <c r="GB31" s="65"/>
      <c r="GC31" s="65"/>
      <c r="GD31" s="65"/>
      <c r="GE31" s="65"/>
      <c r="GF31" s="65"/>
      <c r="GG31" s="65"/>
      <c r="GH31" s="65"/>
      <c r="GI31" s="65"/>
      <c r="GJ31" s="65"/>
      <c r="GK31" s="65"/>
    </row>
    <row r="32" spans="1:193" s="61" customFormat="1" ht="14.25" customHeight="1" x14ac:dyDescent="0.2">
      <c r="A32" s="65" t="s">
        <v>21</v>
      </c>
      <c r="B32" s="65"/>
      <c r="C32" s="65"/>
      <c r="D32" s="65"/>
      <c r="E32" s="65"/>
      <c r="F32" s="66" t="s">
        <v>23</v>
      </c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5" t="s">
        <v>14</v>
      </c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>
        <v>365.589</v>
      </c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>
        <v>365.589</v>
      </c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>
        <v>365.589</v>
      </c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>
        <v>365.589</v>
      </c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  <c r="EY32" s="65">
        <v>365.589</v>
      </c>
      <c r="EZ32" s="65"/>
      <c r="FA32" s="65"/>
      <c r="FB32" s="65"/>
      <c r="FC32" s="65"/>
      <c r="FD32" s="65"/>
      <c r="FE32" s="65"/>
      <c r="FF32" s="65"/>
      <c r="FG32" s="65"/>
      <c r="FH32" s="65"/>
      <c r="FI32" s="65"/>
      <c r="FJ32" s="65"/>
      <c r="FK32" s="65"/>
      <c r="FL32" s="65">
        <v>365.589</v>
      </c>
      <c r="FM32" s="65"/>
      <c r="FN32" s="65"/>
      <c r="FO32" s="65"/>
      <c r="FP32" s="65"/>
      <c r="FQ32" s="65"/>
      <c r="FR32" s="65"/>
      <c r="FS32" s="65"/>
      <c r="FT32" s="65"/>
      <c r="FU32" s="65"/>
      <c r="FV32" s="65"/>
      <c r="FW32" s="65"/>
      <c r="FX32" s="65"/>
      <c r="FY32" s="65">
        <v>365.589</v>
      </c>
      <c r="FZ32" s="65"/>
      <c r="GA32" s="65"/>
      <c r="GB32" s="65"/>
      <c r="GC32" s="65"/>
      <c r="GD32" s="65"/>
      <c r="GE32" s="65"/>
      <c r="GF32" s="65"/>
      <c r="GG32" s="65"/>
      <c r="GH32" s="65"/>
      <c r="GI32" s="65"/>
      <c r="GJ32" s="65"/>
      <c r="GK32" s="65"/>
    </row>
    <row r="33" spans="1:193" s="61" customFormat="1" ht="14.25" customHeight="1" x14ac:dyDescent="0.2">
      <c r="A33" s="65" t="s">
        <v>22</v>
      </c>
      <c r="B33" s="65"/>
      <c r="C33" s="65"/>
      <c r="D33" s="65"/>
      <c r="E33" s="65"/>
      <c r="F33" s="66" t="s">
        <v>24</v>
      </c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5" t="s">
        <v>14</v>
      </c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>
        <v>382.28190000000001</v>
      </c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>
        <v>382.28190000000001</v>
      </c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>
        <v>382.28190000000001</v>
      </c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>
        <v>382.28190000000001</v>
      </c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>
        <v>382.28190000000001</v>
      </c>
      <c r="EZ33" s="65"/>
      <c r="FA33" s="65"/>
      <c r="FB33" s="65"/>
      <c r="FC33" s="65"/>
      <c r="FD33" s="65"/>
      <c r="FE33" s="65"/>
      <c r="FF33" s="65"/>
      <c r="FG33" s="65"/>
      <c r="FH33" s="65"/>
      <c r="FI33" s="65"/>
      <c r="FJ33" s="65"/>
      <c r="FK33" s="65"/>
      <c r="FL33" s="65">
        <v>382.28190000000001</v>
      </c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5"/>
      <c r="FX33" s="65"/>
      <c r="FY33" s="65">
        <v>382.28190000000001</v>
      </c>
      <c r="FZ33" s="65"/>
      <c r="GA33" s="65"/>
      <c r="GB33" s="65"/>
      <c r="GC33" s="65"/>
      <c r="GD33" s="65"/>
      <c r="GE33" s="65"/>
      <c r="GF33" s="65"/>
      <c r="GG33" s="65"/>
      <c r="GH33" s="65"/>
      <c r="GI33" s="65"/>
      <c r="GJ33" s="65"/>
      <c r="GK33" s="65"/>
    </row>
    <row r="34" spans="1:193" s="61" customFormat="1" ht="14.25" customHeight="1" x14ac:dyDescent="0.2">
      <c r="A34" s="65" t="s">
        <v>25</v>
      </c>
      <c r="B34" s="65"/>
      <c r="C34" s="65"/>
      <c r="D34" s="65"/>
      <c r="E34" s="65"/>
      <c r="F34" s="66" t="s">
        <v>26</v>
      </c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5" t="s">
        <v>14</v>
      </c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>
        <v>2.1000000000000001E-4</v>
      </c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>
        <v>2.1000000000000001E-4</v>
      </c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>
        <v>2.1000000000000001E-4</v>
      </c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>
        <v>2.1000000000000001E-4</v>
      </c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>
        <v>2.1000000000000001E-4</v>
      </c>
      <c r="EZ34" s="65"/>
      <c r="FA34" s="65"/>
      <c r="FB34" s="65"/>
      <c r="FC34" s="65"/>
      <c r="FD34" s="65"/>
      <c r="FE34" s="65"/>
      <c r="FF34" s="65"/>
      <c r="FG34" s="65"/>
      <c r="FH34" s="65"/>
      <c r="FI34" s="65"/>
      <c r="FJ34" s="65"/>
      <c r="FK34" s="65"/>
      <c r="FL34" s="65">
        <v>2.1000000000000001E-4</v>
      </c>
      <c r="FM34" s="65"/>
      <c r="FN34" s="65"/>
      <c r="FO34" s="65"/>
      <c r="FP34" s="65"/>
      <c r="FQ34" s="65"/>
      <c r="FR34" s="65"/>
      <c r="FS34" s="65"/>
      <c r="FT34" s="65"/>
      <c r="FU34" s="65"/>
      <c r="FV34" s="65"/>
      <c r="FW34" s="65"/>
      <c r="FX34" s="65"/>
      <c r="FY34" s="65">
        <v>2.1000000000000001E-4</v>
      </c>
      <c r="FZ34" s="65"/>
      <c r="GA34" s="65"/>
      <c r="GB34" s="65"/>
      <c r="GC34" s="65"/>
      <c r="GD34" s="65"/>
      <c r="GE34" s="65"/>
      <c r="GF34" s="65"/>
      <c r="GG34" s="65"/>
      <c r="GH34" s="65"/>
      <c r="GI34" s="65"/>
      <c r="GJ34" s="65"/>
      <c r="GK34" s="65"/>
    </row>
    <row r="35" spans="1:193" s="61" customFormat="1" ht="14.25" customHeight="1" x14ac:dyDescent="0.2">
      <c r="A35" s="65" t="s">
        <v>27</v>
      </c>
      <c r="B35" s="65"/>
      <c r="C35" s="65"/>
      <c r="D35" s="65"/>
      <c r="E35" s="65"/>
      <c r="F35" s="66" t="s">
        <v>28</v>
      </c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5" t="s">
        <v>14</v>
      </c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>
        <v>1.4999999999999999E-4</v>
      </c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>
        <v>1.4999999999999999E-4</v>
      </c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>
        <v>1.4999999999999999E-4</v>
      </c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>
        <v>1.4999999999999999E-4</v>
      </c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>
        <v>1.4999999999999999E-4</v>
      </c>
      <c r="EZ35" s="65"/>
      <c r="FA35" s="65"/>
      <c r="FB35" s="65"/>
      <c r="FC35" s="65"/>
      <c r="FD35" s="65"/>
      <c r="FE35" s="65"/>
      <c r="FF35" s="65"/>
      <c r="FG35" s="65"/>
      <c r="FH35" s="65"/>
      <c r="FI35" s="65"/>
      <c r="FJ35" s="65"/>
      <c r="FK35" s="65"/>
      <c r="FL35" s="65">
        <v>1.4999999999999999E-4</v>
      </c>
      <c r="FM35" s="65"/>
      <c r="FN35" s="65"/>
      <c r="FO35" s="65"/>
      <c r="FP35" s="65"/>
      <c r="FQ35" s="65"/>
      <c r="FR35" s="65"/>
      <c r="FS35" s="65"/>
      <c r="FT35" s="65"/>
      <c r="FU35" s="65"/>
      <c r="FV35" s="65"/>
      <c r="FW35" s="65"/>
      <c r="FX35" s="65"/>
      <c r="FY35" s="65">
        <v>1.4999999999999999E-4</v>
      </c>
      <c r="FZ35" s="65"/>
      <c r="GA35" s="65"/>
      <c r="GB35" s="65"/>
      <c r="GC35" s="65"/>
      <c r="GD35" s="65"/>
      <c r="GE35" s="65"/>
      <c r="GF35" s="65"/>
      <c r="GG35" s="65"/>
      <c r="GH35" s="65"/>
      <c r="GI35" s="65"/>
      <c r="GJ35" s="65"/>
      <c r="GK35" s="65"/>
    </row>
    <row r="36" spans="1:193" s="61" customFormat="1" ht="14.25" customHeight="1" x14ac:dyDescent="0.2">
      <c r="A36" s="65" t="s">
        <v>29</v>
      </c>
      <c r="B36" s="65"/>
      <c r="C36" s="65"/>
      <c r="D36" s="65"/>
      <c r="E36" s="65"/>
      <c r="F36" s="66" t="s">
        <v>30</v>
      </c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5" t="s">
        <v>14</v>
      </c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8">
        <v>3.0000000000000001E-5</v>
      </c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>
        <v>3.0000000000000001E-5</v>
      </c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>
        <v>3.0000000000000001E-5</v>
      </c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>
        <v>3.0000000000000001E-5</v>
      </c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>
        <v>3.0000000000000001E-5</v>
      </c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>
        <v>3.0000000000000001E-5</v>
      </c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>
        <v>3.0000000000000001E-5</v>
      </c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</row>
    <row r="37" spans="1:193" s="61" customFormat="1" ht="14.25" customHeight="1" x14ac:dyDescent="0.2">
      <c r="A37" s="65" t="s">
        <v>31</v>
      </c>
      <c r="B37" s="65"/>
      <c r="C37" s="65"/>
      <c r="D37" s="65"/>
      <c r="E37" s="65"/>
      <c r="F37" s="66" t="s">
        <v>32</v>
      </c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5" t="s">
        <v>14</v>
      </c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>
        <v>8.3000000000000001E-4</v>
      </c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>
        <v>8.3000000000000001E-4</v>
      </c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>
        <v>8.3000000000000001E-4</v>
      </c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>
        <v>8.3000000000000001E-4</v>
      </c>
      <c r="EM37" s="65"/>
      <c r="EN37" s="65"/>
      <c r="EO37" s="65"/>
      <c r="EP37" s="65"/>
      <c r="EQ37" s="65"/>
      <c r="ER37" s="65"/>
      <c r="ES37" s="65"/>
      <c r="ET37" s="65"/>
      <c r="EU37" s="65"/>
      <c r="EV37" s="65"/>
      <c r="EW37" s="65"/>
      <c r="EX37" s="65"/>
      <c r="EY37" s="65">
        <v>8.3000000000000001E-4</v>
      </c>
      <c r="EZ37" s="65"/>
      <c r="FA37" s="65"/>
      <c r="FB37" s="65"/>
      <c r="FC37" s="65"/>
      <c r="FD37" s="65"/>
      <c r="FE37" s="65"/>
      <c r="FF37" s="65"/>
      <c r="FG37" s="65"/>
      <c r="FH37" s="65"/>
      <c r="FI37" s="65"/>
      <c r="FJ37" s="65"/>
      <c r="FK37" s="65"/>
      <c r="FL37" s="65">
        <v>8.3000000000000001E-4</v>
      </c>
      <c r="FM37" s="65"/>
      <c r="FN37" s="65"/>
      <c r="FO37" s="65"/>
      <c r="FP37" s="65"/>
      <c r="FQ37" s="65"/>
      <c r="FR37" s="65"/>
      <c r="FS37" s="65"/>
      <c r="FT37" s="65"/>
      <c r="FU37" s="65"/>
      <c r="FV37" s="65"/>
      <c r="FW37" s="65"/>
      <c r="FX37" s="65"/>
      <c r="FY37" s="65">
        <v>8.3000000000000001E-4</v>
      </c>
      <c r="FZ37" s="65"/>
      <c r="GA37" s="65"/>
      <c r="GB37" s="65"/>
      <c r="GC37" s="65"/>
      <c r="GD37" s="65"/>
      <c r="GE37" s="65"/>
      <c r="GF37" s="65"/>
      <c r="GG37" s="65"/>
      <c r="GH37" s="65"/>
      <c r="GI37" s="65"/>
      <c r="GJ37" s="65"/>
      <c r="GK37" s="65"/>
    </row>
    <row r="38" spans="1:193" s="61" customFormat="1" ht="14.25" customHeight="1" x14ac:dyDescent="0.2">
      <c r="A38" s="65" t="s">
        <v>34</v>
      </c>
      <c r="B38" s="65"/>
      <c r="C38" s="65"/>
      <c r="D38" s="65"/>
      <c r="E38" s="65"/>
      <c r="F38" s="67" t="s">
        <v>35</v>
      </c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5" t="s">
        <v>14</v>
      </c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>
        <v>2.5959999999999998E-3</v>
      </c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>
        <v>2.5959999999999998E-3</v>
      </c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>
        <v>2.5959999999999998E-3</v>
      </c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>
        <v>2.5959999999999998E-3</v>
      </c>
      <c r="EM38" s="65"/>
      <c r="EN38" s="65"/>
      <c r="EO38" s="65"/>
      <c r="EP38" s="65"/>
      <c r="EQ38" s="65"/>
      <c r="ER38" s="65"/>
      <c r="ES38" s="65"/>
      <c r="ET38" s="65"/>
      <c r="EU38" s="65"/>
      <c r="EV38" s="65"/>
      <c r="EW38" s="65"/>
      <c r="EX38" s="65"/>
      <c r="EY38" s="65">
        <v>2.5959999999999998E-3</v>
      </c>
      <c r="EZ38" s="65"/>
      <c r="FA38" s="65"/>
      <c r="FB38" s="65"/>
      <c r="FC38" s="65"/>
      <c r="FD38" s="65"/>
      <c r="FE38" s="65"/>
      <c r="FF38" s="65"/>
      <c r="FG38" s="65"/>
      <c r="FH38" s="65"/>
      <c r="FI38" s="65"/>
      <c r="FJ38" s="65"/>
      <c r="FK38" s="65"/>
      <c r="FL38" s="65">
        <v>2.5959999999999998E-3</v>
      </c>
      <c r="FM38" s="65"/>
      <c r="FN38" s="65"/>
      <c r="FO38" s="65"/>
      <c r="FP38" s="65"/>
      <c r="FQ38" s="65"/>
      <c r="FR38" s="65"/>
      <c r="FS38" s="65"/>
      <c r="FT38" s="65"/>
      <c r="FU38" s="65"/>
      <c r="FV38" s="65"/>
      <c r="FW38" s="65"/>
      <c r="FX38" s="65"/>
      <c r="FY38" s="65">
        <v>2.5959999999999998E-3</v>
      </c>
      <c r="FZ38" s="65"/>
      <c r="GA38" s="65"/>
      <c r="GB38" s="65"/>
      <c r="GC38" s="65"/>
      <c r="GD38" s="65"/>
      <c r="GE38" s="65"/>
      <c r="GF38" s="65"/>
      <c r="GG38" s="65"/>
      <c r="GH38" s="65"/>
      <c r="GI38" s="65"/>
      <c r="GJ38" s="65"/>
      <c r="GK38" s="65"/>
    </row>
    <row r="39" spans="1:193" s="61" customFormat="1" ht="14.25" customHeight="1" x14ac:dyDescent="0.2">
      <c r="A39" s="65" t="s">
        <v>36</v>
      </c>
      <c r="B39" s="65"/>
      <c r="C39" s="65"/>
      <c r="D39" s="65"/>
      <c r="E39" s="65"/>
      <c r="F39" s="66" t="s">
        <v>37</v>
      </c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5" t="s">
        <v>14</v>
      </c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>
        <f>0.000488*0.841108</f>
        <v>4.1046070399999998E-4</v>
      </c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>
        <f>0.000488*0.841108</f>
        <v>4.1046070399999998E-4</v>
      </c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>
        <f>0.000488*0.841108</f>
        <v>4.1046070399999998E-4</v>
      </c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>
        <f>0.000488*0.841108</f>
        <v>4.1046070399999998E-4</v>
      </c>
      <c r="EM39" s="65"/>
      <c r="EN39" s="65"/>
      <c r="EO39" s="65"/>
      <c r="EP39" s="65"/>
      <c r="EQ39" s="65"/>
      <c r="ER39" s="65"/>
      <c r="ES39" s="65"/>
      <c r="ET39" s="65"/>
      <c r="EU39" s="65"/>
      <c r="EV39" s="65"/>
      <c r="EW39" s="65"/>
      <c r="EX39" s="65"/>
      <c r="EY39" s="65">
        <f>0.000488*0.841108</f>
        <v>4.1046070399999998E-4</v>
      </c>
      <c r="EZ39" s="65"/>
      <c r="FA39" s="65"/>
      <c r="FB39" s="65"/>
      <c r="FC39" s="65"/>
      <c r="FD39" s="65"/>
      <c r="FE39" s="65"/>
      <c r="FF39" s="65"/>
      <c r="FG39" s="65"/>
      <c r="FH39" s="65"/>
      <c r="FI39" s="65"/>
      <c r="FJ39" s="65"/>
      <c r="FK39" s="65"/>
      <c r="FL39" s="65">
        <f>0.000488*0.841108</f>
        <v>4.1046070399999998E-4</v>
      </c>
      <c r="FM39" s="65"/>
      <c r="FN39" s="65"/>
      <c r="FO39" s="65"/>
      <c r="FP39" s="65"/>
      <c r="FQ39" s="65"/>
      <c r="FR39" s="65"/>
      <c r="FS39" s="65"/>
      <c r="FT39" s="65"/>
      <c r="FU39" s="65"/>
      <c r="FV39" s="65"/>
      <c r="FW39" s="65"/>
      <c r="FX39" s="65"/>
      <c r="FY39" s="65">
        <f>0.000488*0.841108</f>
        <v>4.1046070399999998E-4</v>
      </c>
      <c r="FZ39" s="65"/>
      <c r="GA39" s="65"/>
      <c r="GB39" s="65"/>
      <c r="GC39" s="65"/>
      <c r="GD39" s="65"/>
      <c r="GE39" s="65"/>
      <c r="GF39" s="65"/>
      <c r="GG39" s="65"/>
      <c r="GH39" s="65"/>
      <c r="GI39" s="65"/>
      <c r="GJ39" s="65"/>
      <c r="GK39" s="65"/>
    </row>
    <row r="40" spans="1:193" s="61" customFormat="1" ht="14.25" customHeight="1" x14ac:dyDescent="0.2">
      <c r="A40" s="65" t="s">
        <v>38</v>
      </c>
      <c r="B40" s="65"/>
      <c r="C40" s="65"/>
      <c r="D40" s="65"/>
      <c r="E40" s="65"/>
      <c r="F40" s="66" t="s">
        <v>39</v>
      </c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5" t="s">
        <v>14</v>
      </c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>
        <v>1.7936529999999999</v>
      </c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>
        <v>1.7936529999999999</v>
      </c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>
        <v>1.7936529999999999</v>
      </c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>
        <v>1.7936529999999999</v>
      </c>
      <c r="EM40" s="65"/>
      <c r="EN40" s="65"/>
      <c r="EO40" s="65"/>
      <c r="EP40" s="65"/>
      <c r="EQ40" s="65"/>
      <c r="ER40" s="65"/>
      <c r="ES40" s="65"/>
      <c r="ET40" s="65"/>
      <c r="EU40" s="65"/>
      <c r="EV40" s="65"/>
      <c r="EW40" s="65"/>
      <c r="EX40" s="65"/>
      <c r="EY40" s="65">
        <v>1.7936529999999999</v>
      </c>
      <c r="EZ40" s="65"/>
      <c r="FA40" s="65"/>
      <c r="FB40" s="65"/>
      <c r="FC40" s="65"/>
      <c r="FD40" s="65"/>
      <c r="FE40" s="65"/>
      <c r="FF40" s="65"/>
      <c r="FG40" s="65"/>
      <c r="FH40" s="65"/>
      <c r="FI40" s="65"/>
      <c r="FJ40" s="65"/>
      <c r="FK40" s="65"/>
      <c r="FL40" s="65">
        <v>1.7936529999999999</v>
      </c>
      <c r="FM40" s="65"/>
      <c r="FN40" s="65"/>
      <c r="FO40" s="65"/>
      <c r="FP40" s="65"/>
      <c r="FQ40" s="65"/>
      <c r="FR40" s="65"/>
      <c r="FS40" s="65"/>
      <c r="FT40" s="65"/>
      <c r="FU40" s="65"/>
      <c r="FV40" s="65"/>
      <c r="FW40" s="65"/>
      <c r="FX40" s="65"/>
      <c r="FY40" s="65">
        <v>1.7936529999999999</v>
      </c>
      <c r="FZ40" s="65"/>
      <c r="GA40" s="65"/>
      <c r="GB40" s="65"/>
      <c r="GC40" s="65"/>
      <c r="GD40" s="65"/>
      <c r="GE40" s="65"/>
      <c r="GF40" s="65"/>
      <c r="GG40" s="65"/>
      <c r="GH40" s="65"/>
      <c r="GI40" s="65"/>
      <c r="GJ40" s="65"/>
      <c r="GK40" s="65"/>
    </row>
    <row r="41" spans="1:193" s="61" customFormat="1" ht="14.25" customHeight="1" x14ac:dyDescent="0.2">
      <c r="A41" s="65" t="s">
        <v>40</v>
      </c>
      <c r="B41" s="65"/>
      <c r="C41" s="65"/>
      <c r="D41" s="65"/>
      <c r="E41" s="65"/>
      <c r="F41" s="66" t="s">
        <v>41</v>
      </c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5" t="s">
        <v>14</v>
      </c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>
        <v>0.11998</v>
      </c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>
        <v>0.11998</v>
      </c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>
        <v>0.11998</v>
      </c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>
        <v>0.11998</v>
      </c>
      <c r="EM41" s="65"/>
      <c r="EN41" s="65"/>
      <c r="EO41" s="65"/>
      <c r="EP41" s="65"/>
      <c r="EQ41" s="65"/>
      <c r="ER41" s="65"/>
      <c r="ES41" s="65"/>
      <c r="ET41" s="65"/>
      <c r="EU41" s="65"/>
      <c r="EV41" s="65"/>
      <c r="EW41" s="65"/>
      <c r="EX41" s="65"/>
      <c r="EY41" s="65">
        <v>0.11998</v>
      </c>
      <c r="EZ41" s="65"/>
      <c r="FA41" s="65"/>
      <c r="FB41" s="65"/>
      <c r="FC41" s="65"/>
      <c r="FD41" s="65"/>
      <c r="FE41" s="65"/>
      <c r="FF41" s="65"/>
      <c r="FG41" s="65"/>
      <c r="FH41" s="65"/>
      <c r="FI41" s="65"/>
      <c r="FJ41" s="65"/>
      <c r="FK41" s="65"/>
      <c r="FL41" s="65">
        <v>0.11998</v>
      </c>
      <c r="FM41" s="65"/>
      <c r="FN41" s="65"/>
      <c r="FO41" s="65"/>
      <c r="FP41" s="65"/>
      <c r="FQ41" s="65"/>
      <c r="FR41" s="65"/>
      <c r="FS41" s="65"/>
      <c r="FT41" s="65"/>
      <c r="FU41" s="65"/>
      <c r="FV41" s="65"/>
      <c r="FW41" s="65"/>
      <c r="FX41" s="65"/>
      <c r="FY41" s="65">
        <v>0.11998</v>
      </c>
      <c r="FZ41" s="65"/>
      <c r="GA41" s="65"/>
      <c r="GB41" s="65"/>
      <c r="GC41" s="65"/>
      <c r="GD41" s="65"/>
      <c r="GE41" s="65"/>
      <c r="GF41" s="65"/>
      <c r="GG41" s="65"/>
      <c r="GH41" s="65"/>
      <c r="GI41" s="65"/>
      <c r="GJ41" s="65"/>
      <c r="GK41" s="65"/>
    </row>
    <row r="42" spans="1:193" s="61" customFormat="1" ht="14.25" customHeight="1" x14ac:dyDescent="0.2">
      <c r="A42" s="64"/>
      <c r="B42" s="64"/>
      <c r="C42" s="64"/>
      <c r="D42" s="64"/>
      <c r="E42" s="64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</row>
    <row r="43" spans="1:193" s="44" customFormat="1" ht="12" x14ac:dyDescent="0.2"/>
    <row r="44" spans="1:193" s="42" customFormat="1" ht="11.25" customHeight="1" x14ac:dyDescent="0.2">
      <c r="F44" s="42" t="s">
        <v>132</v>
      </c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59"/>
      <c r="CG44" s="59"/>
      <c r="CH44" s="59"/>
      <c r="CI44" s="59"/>
      <c r="CJ44" s="59"/>
      <c r="CK44" s="59"/>
      <c r="CL44" s="56"/>
      <c r="CM44" s="56"/>
      <c r="CN44" s="56"/>
      <c r="CO44" s="56"/>
      <c r="CP44" s="56"/>
      <c r="CQ44" s="56"/>
      <c r="CR44" s="56"/>
      <c r="CS44" s="56"/>
      <c r="CT44" s="58" t="s">
        <v>186</v>
      </c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</row>
    <row r="45" spans="1:193" s="44" customFormat="1" ht="11.25" customHeight="1" x14ac:dyDescent="0.2">
      <c r="F45" s="44" t="s">
        <v>133</v>
      </c>
      <c r="CT45" s="53" t="s">
        <v>134</v>
      </c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</row>
  </sheetData>
  <mergeCells count="277">
    <mergeCell ref="FL41:FX41"/>
    <mergeCell ref="FY41:GK41"/>
    <mergeCell ref="CT44:EK44"/>
    <mergeCell ref="CT45:EK45"/>
    <mergeCell ref="EZ1:GK1"/>
    <mergeCell ref="FL40:FX40"/>
    <mergeCell ref="FY40:GK40"/>
    <mergeCell ref="A41:E41"/>
    <mergeCell ref="F41:CE41"/>
    <mergeCell ref="CF41:CX41"/>
    <mergeCell ref="CY41:DK41"/>
    <mergeCell ref="DL41:DX41"/>
    <mergeCell ref="DY41:EK41"/>
    <mergeCell ref="EL41:EX41"/>
    <mergeCell ref="EY41:FK41"/>
    <mergeCell ref="FL39:FX39"/>
    <mergeCell ref="FY39:GK39"/>
    <mergeCell ref="A40:E40"/>
    <mergeCell ref="F40:CE40"/>
    <mergeCell ref="CF40:CX40"/>
    <mergeCell ref="CY40:DK40"/>
    <mergeCell ref="DL40:DX40"/>
    <mergeCell ref="DY40:EK40"/>
    <mergeCell ref="EL40:EX40"/>
    <mergeCell ref="EY40:FK40"/>
    <mergeCell ref="FL38:FX38"/>
    <mergeCell ref="FY38:GK38"/>
    <mergeCell ref="A39:E39"/>
    <mergeCell ref="F39:CE39"/>
    <mergeCell ref="CF39:CX39"/>
    <mergeCell ref="CY39:DK39"/>
    <mergeCell ref="DL39:DX39"/>
    <mergeCell ref="DY39:EK39"/>
    <mergeCell ref="EL39:EX39"/>
    <mergeCell ref="EY39:FK39"/>
    <mergeCell ref="FL37:FX37"/>
    <mergeCell ref="FY37:GK37"/>
    <mergeCell ref="A38:E38"/>
    <mergeCell ref="F38:CE38"/>
    <mergeCell ref="CF38:CX38"/>
    <mergeCell ref="CY38:DK38"/>
    <mergeCell ref="DL38:DX38"/>
    <mergeCell ref="DY38:EK38"/>
    <mergeCell ref="EL38:EX38"/>
    <mergeCell ref="EY38:FK38"/>
    <mergeCell ref="FL36:FX36"/>
    <mergeCell ref="FY36:GK36"/>
    <mergeCell ref="A37:E37"/>
    <mergeCell ref="F37:CE37"/>
    <mergeCell ref="CF37:CX37"/>
    <mergeCell ref="CY37:DK37"/>
    <mergeCell ref="DL37:DX37"/>
    <mergeCell ref="DY37:EK37"/>
    <mergeCell ref="EL37:EX37"/>
    <mergeCell ref="EY37:FK37"/>
    <mergeCell ref="FL35:FX35"/>
    <mergeCell ref="FY35:GK35"/>
    <mergeCell ref="A36:E36"/>
    <mergeCell ref="F36:CE36"/>
    <mergeCell ref="CF36:CX36"/>
    <mergeCell ref="CY36:DK36"/>
    <mergeCell ref="DL36:DX36"/>
    <mergeCell ref="DY36:EK36"/>
    <mergeCell ref="EL36:EX36"/>
    <mergeCell ref="EY36:FK36"/>
    <mergeCell ref="FL34:FX34"/>
    <mergeCell ref="FY34:GK34"/>
    <mergeCell ref="A35:E35"/>
    <mergeCell ref="F35:CE35"/>
    <mergeCell ref="CF35:CX35"/>
    <mergeCell ref="CY35:DK35"/>
    <mergeCell ref="DL35:DX35"/>
    <mergeCell ref="DY35:EK35"/>
    <mergeCell ref="EL35:EX35"/>
    <mergeCell ref="EY35:FK35"/>
    <mergeCell ref="FL33:FX33"/>
    <mergeCell ref="FY33:GK33"/>
    <mergeCell ref="A34:E34"/>
    <mergeCell ref="F34:CE34"/>
    <mergeCell ref="CF34:CX34"/>
    <mergeCell ref="CY34:DK34"/>
    <mergeCell ref="DL34:DX34"/>
    <mergeCell ref="DY34:EK34"/>
    <mergeCell ref="EL34:EX34"/>
    <mergeCell ref="EY34:FK34"/>
    <mergeCell ref="FL32:FX32"/>
    <mergeCell ref="FY32:GK32"/>
    <mergeCell ref="A33:E33"/>
    <mergeCell ref="F33:CE33"/>
    <mergeCell ref="CF33:CX33"/>
    <mergeCell ref="CY33:DK33"/>
    <mergeCell ref="DL33:DX33"/>
    <mergeCell ref="DY33:EK33"/>
    <mergeCell ref="EL33:EX33"/>
    <mergeCell ref="EY33:FK33"/>
    <mergeCell ref="FL31:FX31"/>
    <mergeCell ref="FY31:GK31"/>
    <mergeCell ref="A32:E32"/>
    <mergeCell ref="F32:CE32"/>
    <mergeCell ref="CF32:CX32"/>
    <mergeCell ref="CY32:DK32"/>
    <mergeCell ref="DL32:DX32"/>
    <mergeCell ref="DY32:EK32"/>
    <mergeCell ref="EL32:EX32"/>
    <mergeCell ref="EY32:FK32"/>
    <mergeCell ref="FL30:FX30"/>
    <mergeCell ref="FY30:GK30"/>
    <mergeCell ref="A31:E31"/>
    <mergeCell ref="F31:CE31"/>
    <mergeCell ref="CF31:CX31"/>
    <mergeCell ref="CY31:DK31"/>
    <mergeCell ref="DL31:DX31"/>
    <mergeCell ref="DY31:EK31"/>
    <mergeCell ref="EL31:EX31"/>
    <mergeCell ref="EY31:FK31"/>
    <mergeCell ref="FL29:FX29"/>
    <mergeCell ref="FY29:GK29"/>
    <mergeCell ref="A30:E30"/>
    <mergeCell ref="F30:CE30"/>
    <mergeCell ref="CF30:CX30"/>
    <mergeCell ref="CY30:DK30"/>
    <mergeCell ref="DL30:DX30"/>
    <mergeCell ref="DY30:EK30"/>
    <mergeCell ref="EL30:EX30"/>
    <mergeCell ref="EY30:FK30"/>
    <mergeCell ref="FL28:FX28"/>
    <mergeCell ref="FY28:GK28"/>
    <mergeCell ref="A29:E29"/>
    <mergeCell ref="F29:CE29"/>
    <mergeCell ref="CF29:CX29"/>
    <mergeCell ref="CY29:DK29"/>
    <mergeCell ref="DL29:DX29"/>
    <mergeCell ref="DY29:EK29"/>
    <mergeCell ref="EL29:EX29"/>
    <mergeCell ref="EY29:FK29"/>
    <mergeCell ref="FL27:FX27"/>
    <mergeCell ref="FY27:GK27"/>
    <mergeCell ref="A28:E28"/>
    <mergeCell ref="F28:CE28"/>
    <mergeCell ref="CF28:CX28"/>
    <mergeCell ref="CY28:DK28"/>
    <mergeCell ref="DL28:DX28"/>
    <mergeCell ref="DY28:EK28"/>
    <mergeCell ref="EL28:EX28"/>
    <mergeCell ref="EY28:FK28"/>
    <mergeCell ref="FL26:FX26"/>
    <mergeCell ref="FY26:GK26"/>
    <mergeCell ref="A27:E27"/>
    <mergeCell ref="F27:CE27"/>
    <mergeCell ref="CF27:CX27"/>
    <mergeCell ref="CY27:DK27"/>
    <mergeCell ref="DL27:DX27"/>
    <mergeCell ref="DY27:EK27"/>
    <mergeCell ref="EL27:EX27"/>
    <mergeCell ref="EY27:FK27"/>
    <mergeCell ref="FL25:FX25"/>
    <mergeCell ref="FY25:GK25"/>
    <mergeCell ref="A26:E26"/>
    <mergeCell ref="F26:CE26"/>
    <mergeCell ref="CF26:CX26"/>
    <mergeCell ref="CY26:DK26"/>
    <mergeCell ref="DL26:DX26"/>
    <mergeCell ref="DY26:EK26"/>
    <mergeCell ref="EL26:EX26"/>
    <mergeCell ref="EY26:FK26"/>
    <mergeCell ref="EL24:EX24"/>
    <mergeCell ref="EY24:FK24"/>
    <mergeCell ref="FL24:FX24"/>
    <mergeCell ref="FY24:GK24"/>
    <mergeCell ref="CF25:CX25"/>
    <mergeCell ref="CY25:DK25"/>
    <mergeCell ref="DL25:DX25"/>
    <mergeCell ref="DY25:EK25"/>
    <mergeCell ref="EL25:EX25"/>
    <mergeCell ref="EY25:FK25"/>
    <mergeCell ref="EL23:EX23"/>
    <mergeCell ref="EY23:FK23"/>
    <mergeCell ref="FL23:FX23"/>
    <mergeCell ref="FY23:GK23"/>
    <mergeCell ref="A24:E25"/>
    <mergeCell ref="F24:CE25"/>
    <mergeCell ref="CF24:CX24"/>
    <mergeCell ref="CY24:DK24"/>
    <mergeCell ref="DL24:DX24"/>
    <mergeCell ref="DY24:EK24"/>
    <mergeCell ref="EL22:EX22"/>
    <mergeCell ref="EY22:FK22"/>
    <mergeCell ref="FL22:FX22"/>
    <mergeCell ref="FY22:GK22"/>
    <mergeCell ref="A23:E23"/>
    <mergeCell ref="F23:CE23"/>
    <mergeCell ref="CF23:CX23"/>
    <mergeCell ref="CY23:DK23"/>
    <mergeCell ref="DL23:DX23"/>
    <mergeCell ref="DY23:EK23"/>
    <mergeCell ref="EL21:EX21"/>
    <mergeCell ref="EY21:FK21"/>
    <mergeCell ref="FL21:FX21"/>
    <mergeCell ref="FY21:GK21"/>
    <mergeCell ref="A22:E22"/>
    <mergeCell ref="F22:CE22"/>
    <mergeCell ref="CF22:CX22"/>
    <mergeCell ref="CY22:DK22"/>
    <mergeCell ref="DL22:DX22"/>
    <mergeCell ref="DY22:EK22"/>
    <mergeCell ref="EL20:EX20"/>
    <mergeCell ref="EY20:FK20"/>
    <mergeCell ref="FL20:FX20"/>
    <mergeCell ref="FY20:GK20"/>
    <mergeCell ref="A21:E21"/>
    <mergeCell ref="F21:CE21"/>
    <mergeCell ref="CF21:CX21"/>
    <mergeCell ref="CY21:DK21"/>
    <mergeCell ref="DL21:DX21"/>
    <mergeCell ref="DY21:EK21"/>
    <mergeCell ref="EL19:EX19"/>
    <mergeCell ref="EY19:FK19"/>
    <mergeCell ref="FL19:FX19"/>
    <mergeCell ref="FY19:GK19"/>
    <mergeCell ref="A20:E20"/>
    <mergeCell ref="F20:CE20"/>
    <mergeCell ref="CF20:CX20"/>
    <mergeCell ref="CY20:DK20"/>
    <mergeCell ref="DL20:DX20"/>
    <mergeCell ref="DY20:EK20"/>
    <mergeCell ref="EL18:EX18"/>
    <mergeCell ref="EY18:FK18"/>
    <mergeCell ref="FL18:FX18"/>
    <mergeCell ref="FY18:GK18"/>
    <mergeCell ref="A19:E19"/>
    <mergeCell ref="F19:CE19"/>
    <mergeCell ref="CF19:CX19"/>
    <mergeCell ref="CY19:DK19"/>
    <mergeCell ref="DL19:DX19"/>
    <mergeCell ref="DY19:EK19"/>
    <mergeCell ref="EL17:EX17"/>
    <mergeCell ref="EY17:FK17"/>
    <mergeCell ref="FL17:FX17"/>
    <mergeCell ref="FY17:GK17"/>
    <mergeCell ref="A18:E18"/>
    <mergeCell ref="F18:CE18"/>
    <mergeCell ref="CF18:CX18"/>
    <mergeCell ref="CY18:DK18"/>
    <mergeCell ref="DL18:DX18"/>
    <mergeCell ref="DY18:EK18"/>
    <mergeCell ref="EL16:EX16"/>
    <mergeCell ref="EY16:FK16"/>
    <mergeCell ref="FL16:FX16"/>
    <mergeCell ref="FY16:GK16"/>
    <mergeCell ref="A17:E17"/>
    <mergeCell ref="F17:CE17"/>
    <mergeCell ref="CF17:CX17"/>
    <mergeCell ref="CY17:DK17"/>
    <mergeCell ref="DL17:DX17"/>
    <mergeCell ref="DY17:EK17"/>
    <mergeCell ref="A16:E16"/>
    <mergeCell ref="F16:CE16"/>
    <mergeCell ref="CF16:CX16"/>
    <mergeCell ref="CY16:DK16"/>
    <mergeCell ref="DL16:DX16"/>
    <mergeCell ref="DY16:EK16"/>
    <mergeCell ref="DY14:GK14"/>
    <mergeCell ref="DY15:EK15"/>
    <mergeCell ref="EL15:EX15"/>
    <mergeCell ref="EY15:FK15"/>
    <mergeCell ref="FL15:FX15"/>
    <mergeCell ref="FY15:GK15"/>
    <mergeCell ref="A7:GK7"/>
    <mergeCell ref="F8:GF8"/>
    <mergeCell ref="F9:GF9"/>
    <mergeCell ref="CK10:CX10"/>
    <mergeCell ref="A13:E15"/>
    <mergeCell ref="F13:CE15"/>
    <mergeCell ref="CF13:CX15"/>
    <mergeCell ref="CY13:DK15"/>
    <mergeCell ref="DL13:GK13"/>
    <mergeCell ref="DL14:DX15"/>
  </mergeCells>
  <pageMargins left="0.39370078740157483" right="0.31496062992125984" top="0.78740157480314965" bottom="0.39370078740157483" header="0.19685039370078741" footer="0.19685039370078741"/>
  <pageSetup paperSize="9" scale="8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20"/>
  <sheetViews>
    <sheetView view="pageBreakPreview" topLeftCell="H1" zoomScale="130" zoomScaleNormal="100" zoomScaleSheetLayoutView="130" workbookViewId="0">
      <selection activeCell="GO1" sqref="GO1:IC1"/>
    </sheetView>
  </sheetViews>
  <sheetFormatPr defaultColWidth="0.85546875" defaultRowHeight="12.75" customHeight="1" x14ac:dyDescent="0.2"/>
  <cols>
    <col min="1" max="16384" width="0.85546875" style="54"/>
  </cols>
  <sheetData>
    <row r="1" spans="1:237" ht="51" customHeight="1" x14ac:dyDescent="0.2">
      <c r="GO1" s="470" t="s">
        <v>277</v>
      </c>
      <c r="GP1" s="470"/>
      <c r="GQ1" s="470"/>
      <c r="GR1" s="470"/>
      <c r="GS1" s="470"/>
      <c r="GT1" s="470"/>
      <c r="GU1" s="470"/>
      <c r="GV1" s="470"/>
      <c r="GW1" s="470"/>
      <c r="GX1" s="470"/>
      <c r="GY1" s="470"/>
      <c r="GZ1" s="470"/>
      <c r="HA1" s="470"/>
      <c r="HB1" s="470"/>
      <c r="HC1" s="470"/>
      <c r="HD1" s="470"/>
      <c r="HE1" s="470"/>
      <c r="HF1" s="470"/>
      <c r="HG1" s="470"/>
      <c r="HH1" s="470"/>
      <c r="HI1" s="470"/>
      <c r="HJ1" s="470"/>
      <c r="HK1" s="470"/>
      <c r="HL1" s="470"/>
      <c r="HM1" s="470"/>
      <c r="HN1" s="470"/>
      <c r="HO1" s="470"/>
      <c r="HP1" s="470"/>
      <c r="HQ1" s="470"/>
      <c r="HR1" s="470"/>
      <c r="HS1" s="470"/>
      <c r="HT1" s="470"/>
      <c r="HU1" s="470"/>
      <c r="HV1" s="470"/>
      <c r="HW1" s="470"/>
      <c r="HX1" s="470"/>
      <c r="HY1" s="470"/>
      <c r="HZ1" s="470"/>
      <c r="IA1" s="470"/>
      <c r="IB1" s="470"/>
      <c r="IC1" s="470"/>
    </row>
    <row r="3" spans="1:237" s="42" customFormat="1" ht="10.5" customHeight="1" x14ac:dyDescent="0.2">
      <c r="IC3" s="43" t="s">
        <v>209</v>
      </c>
    </row>
    <row r="4" spans="1:237" s="44" customFormat="1" ht="12" x14ac:dyDescent="0.2"/>
    <row r="5" spans="1:237" s="44" customFormat="1" ht="12.75" customHeight="1" x14ac:dyDescent="0.2">
      <c r="A5" s="121" t="s">
        <v>210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  <c r="HW5" s="121"/>
      <c r="HX5" s="121"/>
      <c r="HY5" s="121"/>
      <c r="HZ5" s="121"/>
      <c r="IA5" s="121"/>
      <c r="IB5" s="121"/>
      <c r="IC5" s="121"/>
    </row>
    <row r="6" spans="1:237" s="42" customFormat="1" ht="12.75" customHeight="1" x14ac:dyDescent="0.2">
      <c r="A6" s="122" t="s">
        <v>268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2"/>
      <c r="FB6" s="122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2"/>
      <c r="FS6" s="122"/>
      <c r="FT6" s="122"/>
      <c r="FU6" s="122"/>
      <c r="FV6" s="122"/>
      <c r="FW6" s="122"/>
      <c r="FX6" s="122"/>
      <c r="FY6" s="122"/>
      <c r="FZ6" s="122"/>
      <c r="GA6" s="122"/>
      <c r="GB6" s="122"/>
      <c r="GC6" s="122"/>
      <c r="GD6" s="122"/>
      <c r="GE6" s="122"/>
      <c r="GF6" s="122"/>
      <c r="GG6" s="122"/>
      <c r="GH6" s="122"/>
      <c r="GI6" s="122"/>
      <c r="GJ6" s="122"/>
      <c r="GK6" s="122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2"/>
      <c r="HB6" s="122"/>
      <c r="HC6" s="122"/>
      <c r="HD6" s="122"/>
      <c r="HE6" s="122"/>
      <c r="HF6" s="122"/>
      <c r="HG6" s="122"/>
      <c r="HH6" s="122"/>
      <c r="HI6" s="122"/>
      <c r="HJ6" s="122"/>
      <c r="HK6" s="122"/>
      <c r="HL6" s="122"/>
      <c r="HM6" s="122"/>
      <c r="HN6" s="122"/>
      <c r="HO6" s="122"/>
      <c r="HP6" s="122"/>
      <c r="HQ6" s="122"/>
      <c r="HR6" s="122"/>
      <c r="HS6" s="122"/>
      <c r="HT6" s="122"/>
      <c r="HU6" s="122"/>
      <c r="HV6" s="122"/>
      <c r="HW6" s="122"/>
      <c r="HX6" s="122"/>
      <c r="HY6" s="122"/>
      <c r="HZ6" s="122"/>
      <c r="IA6" s="122"/>
      <c r="IB6" s="122"/>
      <c r="IC6" s="122"/>
    </row>
    <row r="7" spans="1:237" ht="11.25" customHeight="1" x14ac:dyDescent="0.2">
      <c r="A7" s="49" t="s">
        <v>100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</row>
    <row r="8" spans="1:237" s="44" customFormat="1" thickBot="1" x14ac:dyDescent="0.25"/>
    <row r="9" spans="1:237" s="132" customFormat="1" ht="13.5" customHeight="1" thickBot="1" x14ac:dyDescent="0.25">
      <c r="A9" s="123" t="s">
        <v>101</v>
      </c>
      <c r="B9" s="124"/>
      <c r="C9" s="124"/>
      <c r="D9" s="124"/>
      <c r="E9" s="125"/>
      <c r="F9" s="126" t="s">
        <v>45</v>
      </c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8"/>
      <c r="AB9" s="129" t="s">
        <v>43</v>
      </c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1"/>
      <c r="DH9" s="129" t="s">
        <v>46</v>
      </c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  <c r="FU9" s="130"/>
      <c r="FV9" s="130"/>
      <c r="FW9" s="130"/>
      <c r="FX9" s="130"/>
      <c r="FY9" s="130"/>
      <c r="FZ9" s="130"/>
      <c r="GA9" s="130"/>
      <c r="GB9" s="130"/>
      <c r="GC9" s="130"/>
      <c r="GD9" s="130"/>
      <c r="GE9" s="130"/>
      <c r="GF9" s="130"/>
      <c r="GG9" s="130"/>
      <c r="GH9" s="130"/>
      <c r="GI9" s="130"/>
      <c r="GJ9" s="130"/>
      <c r="GK9" s="130"/>
      <c r="GL9" s="130"/>
      <c r="GM9" s="130"/>
      <c r="GN9" s="130"/>
      <c r="GO9" s="130"/>
      <c r="GP9" s="130"/>
      <c r="GQ9" s="130"/>
      <c r="GR9" s="130"/>
      <c r="GS9" s="130"/>
      <c r="GT9" s="130"/>
      <c r="GU9" s="130"/>
      <c r="GV9" s="130"/>
      <c r="GW9" s="130"/>
      <c r="GX9" s="130"/>
      <c r="GY9" s="130"/>
      <c r="GZ9" s="130"/>
      <c r="HA9" s="130"/>
      <c r="HB9" s="130"/>
      <c r="HC9" s="130"/>
      <c r="HD9" s="130"/>
      <c r="HE9" s="130"/>
      <c r="HF9" s="130"/>
      <c r="HG9" s="130"/>
      <c r="HH9" s="130"/>
      <c r="HI9" s="130"/>
      <c r="HJ9" s="130"/>
      <c r="HK9" s="130"/>
      <c r="HL9" s="130"/>
      <c r="HM9" s="130"/>
      <c r="HN9" s="130"/>
      <c r="HO9" s="130"/>
      <c r="HP9" s="130"/>
      <c r="HQ9" s="130"/>
      <c r="HR9" s="130"/>
      <c r="HS9" s="130"/>
      <c r="HT9" s="130"/>
      <c r="HU9" s="130"/>
      <c r="HV9" s="130"/>
      <c r="HW9" s="130"/>
      <c r="HX9" s="130"/>
      <c r="HY9" s="130"/>
      <c r="HZ9" s="130"/>
      <c r="IA9" s="130"/>
      <c r="IB9" s="130"/>
      <c r="IC9" s="131"/>
    </row>
    <row r="10" spans="1:237" s="132" customFormat="1" ht="64.5" customHeight="1" thickBot="1" x14ac:dyDescent="0.25">
      <c r="A10" s="133"/>
      <c r="B10" s="134"/>
      <c r="C10" s="134"/>
      <c r="D10" s="134"/>
      <c r="E10" s="135"/>
      <c r="F10" s="136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8"/>
      <c r="AB10" s="139" t="s">
        <v>211</v>
      </c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1"/>
      <c r="BR10" s="139" t="s">
        <v>212</v>
      </c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1"/>
      <c r="DH10" s="139" t="s">
        <v>213</v>
      </c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1"/>
      <c r="EX10" s="139" t="s">
        <v>214</v>
      </c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1"/>
      <c r="GN10" s="139" t="s">
        <v>215</v>
      </c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0"/>
      <c r="HS10" s="140"/>
      <c r="HT10" s="140"/>
      <c r="HU10" s="140"/>
      <c r="HV10" s="140"/>
      <c r="HW10" s="140"/>
      <c r="HX10" s="140"/>
      <c r="HY10" s="140"/>
      <c r="HZ10" s="140"/>
      <c r="IA10" s="140"/>
      <c r="IB10" s="140"/>
      <c r="IC10" s="141"/>
    </row>
    <row r="11" spans="1:237" s="48" customFormat="1" ht="13.5" customHeight="1" x14ac:dyDescent="0.2">
      <c r="A11" s="133"/>
      <c r="B11" s="134"/>
      <c r="C11" s="134"/>
      <c r="D11" s="134"/>
      <c r="E11" s="135"/>
      <c r="F11" s="136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8"/>
      <c r="AB11" s="133" t="s">
        <v>216</v>
      </c>
      <c r="AC11" s="134"/>
      <c r="AD11" s="134"/>
      <c r="AE11" s="134"/>
      <c r="AF11" s="134"/>
      <c r="AG11" s="134"/>
      <c r="AH11" s="135"/>
      <c r="AI11" s="142" t="s">
        <v>44</v>
      </c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4"/>
      <c r="BR11" s="133" t="s">
        <v>216</v>
      </c>
      <c r="BS11" s="134"/>
      <c r="BT11" s="134"/>
      <c r="BU11" s="134"/>
      <c r="BV11" s="134"/>
      <c r="BW11" s="134"/>
      <c r="BX11" s="135"/>
      <c r="BY11" s="142" t="s">
        <v>44</v>
      </c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4"/>
      <c r="DH11" s="133" t="s">
        <v>216</v>
      </c>
      <c r="DI11" s="134"/>
      <c r="DJ11" s="134"/>
      <c r="DK11" s="134"/>
      <c r="DL11" s="134"/>
      <c r="DM11" s="134"/>
      <c r="DN11" s="135"/>
      <c r="DO11" s="142" t="s">
        <v>44</v>
      </c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4"/>
      <c r="EX11" s="133" t="s">
        <v>216</v>
      </c>
      <c r="EY11" s="134"/>
      <c r="EZ11" s="134"/>
      <c r="FA11" s="134"/>
      <c r="FB11" s="134"/>
      <c r="FC11" s="134"/>
      <c r="FD11" s="135"/>
      <c r="FE11" s="145" t="s">
        <v>44</v>
      </c>
      <c r="FF11" s="145"/>
      <c r="FG11" s="145"/>
      <c r="FH11" s="145"/>
      <c r="FI11" s="145"/>
      <c r="FJ11" s="145"/>
      <c r="FK11" s="145"/>
      <c r="FL11" s="145"/>
      <c r="FM11" s="145"/>
      <c r="FN11" s="145"/>
      <c r="FO11" s="145"/>
      <c r="FP11" s="145"/>
      <c r="FQ11" s="145"/>
      <c r="FR11" s="145"/>
      <c r="FS11" s="145"/>
      <c r="FT11" s="145"/>
      <c r="FU11" s="145"/>
      <c r="FV11" s="145"/>
      <c r="FW11" s="145"/>
      <c r="FX11" s="145"/>
      <c r="FY11" s="145"/>
      <c r="FZ11" s="145"/>
      <c r="GA11" s="145"/>
      <c r="GB11" s="145"/>
      <c r="GC11" s="145"/>
      <c r="GD11" s="145"/>
      <c r="GE11" s="145"/>
      <c r="GF11" s="145"/>
      <c r="GG11" s="145"/>
      <c r="GH11" s="145"/>
      <c r="GI11" s="145"/>
      <c r="GJ11" s="145"/>
      <c r="GK11" s="145"/>
      <c r="GL11" s="145"/>
      <c r="GM11" s="146"/>
      <c r="GN11" s="133" t="s">
        <v>216</v>
      </c>
      <c r="GO11" s="134"/>
      <c r="GP11" s="134"/>
      <c r="GQ11" s="134"/>
      <c r="GR11" s="134"/>
      <c r="GS11" s="134"/>
      <c r="GT11" s="135"/>
      <c r="GU11" s="142" t="s">
        <v>44</v>
      </c>
      <c r="GV11" s="143"/>
      <c r="GW11" s="143"/>
      <c r="GX11" s="143"/>
      <c r="GY11" s="143"/>
      <c r="GZ11" s="143"/>
      <c r="HA11" s="143"/>
      <c r="HB11" s="143"/>
      <c r="HC11" s="143"/>
      <c r="HD11" s="143"/>
      <c r="HE11" s="143"/>
      <c r="HF11" s="143"/>
      <c r="HG11" s="143"/>
      <c r="HH11" s="143"/>
      <c r="HI11" s="143"/>
      <c r="HJ11" s="143"/>
      <c r="HK11" s="143"/>
      <c r="HL11" s="143"/>
      <c r="HM11" s="143"/>
      <c r="HN11" s="143"/>
      <c r="HO11" s="143"/>
      <c r="HP11" s="143"/>
      <c r="HQ11" s="143"/>
      <c r="HR11" s="143"/>
      <c r="HS11" s="143"/>
      <c r="HT11" s="143"/>
      <c r="HU11" s="143"/>
      <c r="HV11" s="143"/>
      <c r="HW11" s="143"/>
      <c r="HX11" s="143"/>
      <c r="HY11" s="143"/>
      <c r="HZ11" s="143"/>
      <c r="IA11" s="143"/>
      <c r="IB11" s="143"/>
      <c r="IC11" s="144"/>
    </row>
    <row r="12" spans="1:237" s="48" customFormat="1" ht="13.5" customHeight="1" thickBot="1" x14ac:dyDescent="0.25">
      <c r="A12" s="133"/>
      <c r="B12" s="134"/>
      <c r="C12" s="134"/>
      <c r="D12" s="134"/>
      <c r="E12" s="135"/>
      <c r="F12" s="136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8"/>
      <c r="AB12" s="133"/>
      <c r="AC12" s="134"/>
      <c r="AD12" s="134"/>
      <c r="AE12" s="134"/>
      <c r="AF12" s="134"/>
      <c r="AG12" s="134"/>
      <c r="AH12" s="135"/>
      <c r="AI12" s="147" t="s">
        <v>176</v>
      </c>
      <c r="AJ12" s="148"/>
      <c r="AK12" s="148"/>
      <c r="AL12" s="148"/>
      <c r="AM12" s="148"/>
      <c r="AN12" s="148"/>
      <c r="AO12" s="149"/>
      <c r="AP12" s="147" t="s">
        <v>177</v>
      </c>
      <c r="AQ12" s="148"/>
      <c r="AR12" s="148"/>
      <c r="AS12" s="148"/>
      <c r="AT12" s="148"/>
      <c r="AU12" s="148"/>
      <c r="AV12" s="149"/>
      <c r="AW12" s="147" t="s">
        <v>178</v>
      </c>
      <c r="AX12" s="148"/>
      <c r="AY12" s="148"/>
      <c r="AZ12" s="148"/>
      <c r="BA12" s="148"/>
      <c r="BB12" s="148"/>
      <c r="BC12" s="149"/>
      <c r="BD12" s="147" t="s">
        <v>179</v>
      </c>
      <c r="BE12" s="148"/>
      <c r="BF12" s="148"/>
      <c r="BG12" s="148"/>
      <c r="BH12" s="148"/>
      <c r="BI12" s="148"/>
      <c r="BJ12" s="149"/>
      <c r="BK12" s="147" t="s">
        <v>180</v>
      </c>
      <c r="BL12" s="148"/>
      <c r="BM12" s="148"/>
      <c r="BN12" s="148"/>
      <c r="BO12" s="148"/>
      <c r="BP12" s="148"/>
      <c r="BQ12" s="149"/>
      <c r="BR12" s="133"/>
      <c r="BS12" s="134"/>
      <c r="BT12" s="134"/>
      <c r="BU12" s="134"/>
      <c r="BV12" s="134"/>
      <c r="BW12" s="134"/>
      <c r="BX12" s="135"/>
      <c r="BY12" s="147" t="s">
        <v>176</v>
      </c>
      <c r="BZ12" s="148"/>
      <c r="CA12" s="148"/>
      <c r="CB12" s="148"/>
      <c r="CC12" s="148"/>
      <c r="CD12" s="148"/>
      <c r="CE12" s="149"/>
      <c r="CF12" s="147" t="s">
        <v>177</v>
      </c>
      <c r="CG12" s="148"/>
      <c r="CH12" s="148"/>
      <c r="CI12" s="148"/>
      <c r="CJ12" s="148"/>
      <c r="CK12" s="148"/>
      <c r="CL12" s="149"/>
      <c r="CM12" s="147" t="s">
        <v>178</v>
      </c>
      <c r="CN12" s="148"/>
      <c r="CO12" s="148"/>
      <c r="CP12" s="148"/>
      <c r="CQ12" s="148"/>
      <c r="CR12" s="148"/>
      <c r="CS12" s="149"/>
      <c r="CT12" s="147" t="s">
        <v>179</v>
      </c>
      <c r="CU12" s="148"/>
      <c r="CV12" s="148"/>
      <c r="CW12" s="148"/>
      <c r="CX12" s="148"/>
      <c r="CY12" s="148"/>
      <c r="CZ12" s="149"/>
      <c r="DA12" s="147" t="s">
        <v>180</v>
      </c>
      <c r="DB12" s="148"/>
      <c r="DC12" s="148"/>
      <c r="DD12" s="148"/>
      <c r="DE12" s="148"/>
      <c r="DF12" s="148"/>
      <c r="DG12" s="149"/>
      <c r="DH12" s="133"/>
      <c r="DI12" s="134"/>
      <c r="DJ12" s="134"/>
      <c r="DK12" s="134"/>
      <c r="DL12" s="134"/>
      <c r="DM12" s="134"/>
      <c r="DN12" s="135"/>
      <c r="DO12" s="147" t="s">
        <v>176</v>
      </c>
      <c r="DP12" s="148"/>
      <c r="DQ12" s="148"/>
      <c r="DR12" s="148"/>
      <c r="DS12" s="148"/>
      <c r="DT12" s="148"/>
      <c r="DU12" s="149"/>
      <c r="DV12" s="147" t="s">
        <v>177</v>
      </c>
      <c r="DW12" s="148"/>
      <c r="DX12" s="148"/>
      <c r="DY12" s="148"/>
      <c r="DZ12" s="148"/>
      <c r="EA12" s="148"/>
      <c r="EB12" s="149"/>
      <c r="EC12" s="147" t="s">
        <v>178</v>
      </c>
      <c r="ED12" s="148"/>
      <c r="EE12" s="148"/>
      <c r="EF12" s="148"/>
      <c r="EG12" s="148"/>
      <c r="EH12" s="148"/>
      <c r="EI12" s="149"/>
      <c r="EJ12" s="147" t="s">
        <v>179</v>
      </c>
      <c r="EK12" s="148"/>
      <c r="EL12" s="148"/>
      <c r="EM12" s="148"/>
      <c r="EN12" s="148"/>
      <c r="EO12" s="148"/>
      <c r="EP12" s="149"/>
      <c r="EQ12" s="147" t="s">
        <v>180</v>
      </c>
      <c r="ER12" s="148"/>
      <c r="ES12" s="148"/>
      <c r="ET12" s="148"/>
      <c r="EU12" s="148"/>
      <c r="EV12" s="148"/>
      <c r="EW12" s="149"/>
      <c r="EX12" s="133"/>
      <c r="EY12" s="134"/>
      <c r="EZ12" s="134"/>
      <c r="FA12" s="134"/>
      <c r="FB12" s="134"/>
      <c r="FC12" s="134"/>
      <c r="FD12" s="135"/>
      <c r="FE12" s="147" t="s">
        <v>176</v>
      </c>
      <c r="FF12" s="148"/>
      <c r="FG12" s="148"/>
      <c r="FH12" s="148"/>
      <c r="FI12" s="148"/>
      <c r="FJ12" s="148"/>
      <c r="FK12" s="149"/>
      <c r="FL12" s="147" t="s">
        <v>177</v>
      </c>
      <c r="FM12" s="148"/>
      <c r="FN12" s="148"/>
      <c r="FO12" s="148"/>
      <c r="FP12" s="148"/>
      <c r="FQ12" s="148"/>
      <c r="FR12" s="149"/>
      <c r="FS12" s="147" t="s">
        <v>178</v>
      </c>
      <c r="FT12" s="148"/>
      <c r="FU12" s="148"/>
      <c r="FV12" s="148"/>
      <c r="FW12" s="148"/>
      <c r="FX12" s="148"/>
      <c r="FY12" s="149"/>
      <c r="FZ12" s="147" t="s">
        <v>179</v>
      </c>
      <c r="GA12" s="148"/>
      <c r="GB12" s="148"/>
      <c r="GC12" s="148"/>
      <c r="GD12" s="148"/>
      <c r="GE12" s="148"/>
      <c r="GF12" s="149"/>
      <c r="GG12" s="147" t="s">
        <v>180</v>
      </c>
      <c r="GH12" s="148"/>
      <c r="GI12" s="148"/>
      <c r="GJ12" s="148"/>
      <c r="GK12" s="148"/>
      <c r="GL12" s="148"/>
      <c r="GM12" s="149"/>
      <c r="GN12" s="133"/>
      <c r="GO12" s="134"/>
      <c r="GP12" s="134"/>
      <c r="GQ12" s="134"/>
      <c r="GR12" s="134"/>
      <c r="GS12" s="134"/>
      <c r="GT12" s="135"/>
      <c r="GU12" s="147" t="s">
        <v>176</v>
      </c>
      <c r="GV12" s="148"/>
      <c r="GW12" s="148"/>
      <c r="GX12" s="148"/>
      <c r="GY12" s="148"/>
      <c r="GZ12" s="148"/>
      <c r="HA12" s="149"/>
      <c r="HB12" s="147" t="s">
        <v>177</v>
      </c>
      <c r="HC12" s="148"/>
      <c r="HD12" s="148"/>
      <c r="HE12" s="148"/>
      <c r="HF12" s="148"/>
      <c r="HG12" s="148"/>
      <c r="HH12" s="149"/>
      <c r="HI12" s="147" t="s">
        <v>178</v>
      </c>
      <c r="HJ12" s="148"/>
      <c r="HK12" s="148"/>
      <c r="HL12" s="148"/>
      <c r="HM12" s="148"/>
      <c r="HN12" s="148"/>
      <c r="HO12" s="149"/>
      <c r="HP12" s="147" t="s">
        <v>179</v>
      </c>
      <c r="HQ12" s="148"/>
      <c r="HR12" s="148"/>
      <c r="HS12" s="148"/>
      <c r="HT12" s="148"/>
      <c r="HU12" s="148"/>
      <c r="HV12" s="149"/>
      <c r="HW12" s="147" t="s">
        <v>180</v>
      </c>
      <c r="HX12" s="148"/>
      <c r="HY12" s="148"/>
      <c r="HZ12" s="148"/>
      <c r="IA12" s="148"/>
      <c r="IB12" s="148"/>
      <c r="IC12" s="149"/>
    </row>
    <row r="13" spans="1:237" s="132" customFormat="1" ht="11.25" customHeight="1" thickBot="1" x14ac:dyDescent="0.25">
      <c r="A13" s="150">
        <v>1</v>
      </c>
      <c r="B13" s="151"/>
      <c r="C13" s="151"/>
      <c r="D13" s="151"/>
      <c r="E13" s="152"/>
      <c r="F13" s="150">
        <v>2</v>
      </c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2"/>
      <c r="AB13" s="471">
        <v>3</v>
      </c>
      <c r="AC13" s="472"/>
      <c r="AD13" s="472"/>
      <c r="AE13" s="472"/>
      <c r="AF13" s="472"/>
      <c r="AG13" s="472"/>
      <c r="AH13" s="473"/>
      <c r="AI13" s="474">
        <v>4</v>
      </c>
      <c r="AJ13" s="472"/>
      <c r="AK13" s="472"/>
      <c r="AL13" s="472"/>
      <c r="AM13" s="472"/>
      <c r="AN13" s="472"/>
      <c r="AO13" s="473"/>
      <c r="AP13" s="471">
        <v>5</v>
      </c>
      <c r="AQ13" s="472"/>
      <c r="AR13" s="472"/>
      <c r="AS13" s="472"/>
      <c r="AT13" s="472"/>
      <c r="AU13" s="472"/>
      <c r="AV13" s="473"/>
      <c r="AW13" s="474">
        <v>6</v>
      </c>
      <c r="AX13" s="472"/>
      <c r="AY13" s="472"/>
      <c r="AZ13" s="472"/>
      <c r="BA13" s="472"/>
      <c r="BB13" s="472"/>
      <c r="BC13" s="473"/>
      <c r="BD13" s="471">
        <v>7</v>
      </c>
      <c r="BE13" s="472"/>
      <c r="BF13" s="472"/>
      <c r="BG13" s="472"/>
      <c r="BH13" s="472"/>
      <c r="BI13" s="472"/>
      <c r="BJ13" s="473"/>
      <c r="BK13" s="474">
        <v>8</v>
      </c>
      <c r="BL13" s="472"/>
      <c r="BM13" s="472"/>
      <c r="BN13" s="472"/>
      <c r="BO13" s="472"/>
      <c r="BP13" s="472"/>
      <c r="BQ13" s="473"/>
      <c r="BR13" s="150">
        <v>9</v>
      </c>
      <c r="BS13" s="151"/>
      <c r="BT13" s="151"/>
      <c r="BU13" s="151"/>
      <c r="BV13" s="151"/>
      <c r="BW13" s="151"/>
      <c r="BX13" s="153"/>
      <c r="BY13" s="154">
        <v>10</v>
      </c>
      <c r="BZ13" s="151"/>
      <c r="CA13" s="151"/>
      <c r="CB13" s="151"/>
      <c r="CC13" s="151"/>
      <c r="CD13" s="151"/>
      <c r="CE13" s="153"/>
      <c r="CF13" s="150">
        <v>11</v>
      </c>
      <c r="CG13" s="151"/>
      <c r="CH13" s="151"/>
      <c r="CI13" s="151"/>
      <c r="CJ13" s="151"/>
      <c r="CK13" s="151"/>
      <c r="CL13" s="153"/>
      <c r="CM13" s="154">
        <v>12</v>
      </c>
      <c r="CN13" s="151"/>
      <c r="CO13" s="151"/>
      <c r="CP13" s="151"/>
      <c r="CQ13" s="151"/>
      <c r="CR13" s="151"/>
      <c r="CS13" s="153"/>
      <c r="CT13" s="150">
        <v>13</v>
      </c>
      <c r="CU13" s="151"/>
      <c r="CV13" s="151"/>
      <c r="CW13" s="151"/>
      <c r="CX13" s="151"/>
      <c r="CY13" s="151"/>
      <c r="CZ13" s="153"/>
      <c r="DA13" s="154">
        <v>14</v>
      </c>
      <c r="DB13" s="151"/>
      <c r="DC13" s="151"/>
      <c r="DD13" s="151"/>
      <c r="DE13" s="151"/>
      <c r="DF13" s="151"/>
      <c r="DG13" s="153"/>
      <c r="DH13" s="471">
        <v>15</v>
      </c>
      <c r="DI13" s="472"/>
      <c r="DJ13" s="472"/>
      <c r="DK13" s="472"/>
      <c r="DL13" s="472"/>
      <c r="DM13" s="472"/>
      <c r="DN13" s="473"/>
      <c r="DO13" s="474">
        <v>16</v>
      </c>
      <c r="DP13" s="472"/>
      <c r="DQ13" s="472"/>
      <c r="DR13" s="472"/>
      <c r="DS13" s="472"/>
      <c r="DT13" s="472"/>
      <c r="DU13" s="473"/>
      <c r="DV13" s="471">
        <v>17</v>
      </c>
      <c r="DW13" s="472"/>
      <c r="DX13" s="472"/>
      <c r="DY13" s="472"/>
      <c r="DZ13" s="472"/>
      <c r="EA13" s="472"/>
      <c r="EB13" s="473"/>
      <c r="EC13" s="474">
        <v>18</v>
      </c>
      <c r="ED13" s="472"/>
      <c r="EE13" s="472"/>
      <c r="EF13" s="472"/>
      <c r="EG13" s="472"/>
      <c r="EH13" s="472"/>
      <c r="EI13" s="473"/>
      <c r="EJ13" s="471">
        <v>19</v>
      </c>
      <c r="EK13" s="472"/>
      <c r="EL13" s="472"/>
      <c r="EM13" s="472"/>
      <c r="EN13" s="472"/>
      <c r="EO13" s="472"/>
      <c r="EP13" s="473"/>
      <c r="EQ13" s="474">
        <v>20</v>
      </c>
      <c r="ER13" s="472"/>
      <c r="ES13" s="472"/>
      <c r="ET13" s="472"/>
      <c r="EU13" s="472"/>
      <c r="EV13" s="472"/>
      <c r="EW13" s="473"/>
      <c r="EX13" s="150">
        <v>21</v>
      </c>
      <c r="EY13" s="151"/>
      <c r="EZ13" s="151"/>
      <c r="FA13" s="151"/>
      <c r="FB13" s="151"/>
      <c r="FC13" s="151"/>
      <c r="FD13" s="153"/>
      <c r="FE13" s="154">
        <v>22</v>
      </c>
      <c r="FF13" s="151"/>
      <c r="FG13" s="151"/>
      <c r="FH13" s="151"/>
      <c r="FI13" s="151"/>
      <c r="FJ13" s="151"/>
      <c r="FK13" s="153"/>
      <c r="FL13" s="150">
        <v>23</v>
      </c>
      <c r="FM13" s="151"/>
      <c r="FN13" s="151"/>
      <c r="FO13" s="151"/>
      <c r="FP13" s="151"/>
      <c r="FQ13" s="151"/>
      <c r="FR13" s="153"/>
      <c r="FS13" s="154">
        <v>24</v>
      </c>
      <c r="FT13" s="151"/>
      <c r="FU13" s="151"/>
      <c r="FV13" s="151"/>
      <c r="FW13" s="151"/>
      <c r="FX13" s="151"/>
      <c r="FY13" s="153"/>
      <c r="FZ13" s="150">
        <v>25</v>
      </c>
      <c r="GA13" s="151"/>
      <c r="GB13" s="151"/>
      <c r="GC13" s="151"/>
      <c r="GD13" s="151"/>
      <c r="GE13" s="151"/>
      <c r="GF13" s="153"/>
      <c r="GG13" s="154">
        <v>26</v>
      </c>
      <c r="GH13" s="151"/>
      <c r="GI13" s="151"/>
      <c r="GJ13" s="151"/>
      <c r="GK13" s="151"/>
      <c r="GL13" s="151"/>
      <c r="GM13" s="153"/>
      <c r="GN13" s="150">
        <v>27</v>
      </c>
      <c r="GO13" s="151"/>
      <c r="GP13" s="151"/>
      <c r="GQ13" s="151"/>
      <c r="GR13" s="151"/>
      <c r="GS13" s="151"/>
      <c r="GT13" s="153"/>
      <c r="GU13" s="154">
        <v>28</v>
      </c>
      <c r="GV13" s="151"/>
      <c r="GW13" s="151"/>
      <c r="GX13" s="151"/>
      <c r="GY13" s="151"/>
      <c r="GZ13" s="151"/>
      <c r="HA13" s="153"/>
      <c r="HB13" s="150">
        <v>29</v>
      </c>
      <c r="HC13" s="151"/>
      <c r="HD13" s="151"/>
      <c r="HE13" s="151"/>
      <c r="HF13" s="151"/>
      <c r="HG13" s="151"/>
      <c r="HH13" s="153"/>
      <c r="HI13" s="154">
        <v>30</v>
      </c>
      <c r="HJ13" s="151"/>
      <c r="HK13" s="151"/>
      <c r="HL13" s="151"/>
      <c r="HM13" s="151"/>
      <c r="HN13" s="151"/>
      <c r="HO13" s="153"/>
      <c r="HP13" s="150">
        <v>31</v>
      </c>
      <c r="HQ13" s="151"/>
      <c r="HR13" s="151"/>
      <c r="HS13" s="151"/>
      <c r="HT13" s="151"/>
      <c r="HU13" s="151"/>
      <c r="HV13" s="153"/>
      <c r="HW13" s="154">
        <v>32</v>
      </c>
      <c r="HX13" s="151"/>
      <c r="HY13" s="151"/>
      <c r="HZ13" s="151"/>
      <c r="IA13" s="151"/>
      <c r="IB13" s="151"/>
      <c r="IC13" s="153"/>
    </row>
    <row r="14" spans="1:237" s="48" customFormat="1" ht="11.25" customHeight="1" x14ac:dyDescent="0.2">
      <c r="A14" s="155"/>
      <c r="B14" s="156"/>
      <c r="C14" s="156"/>
      <c r="D14" s="156"/>
      <c r="E14" s="157"/>
      <c r="F14" s="158" t="s">
        <v>270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475">
        <v>0.36</v>
      </c>
      <c r="AC14" s="476"/>
      <c r="AD14" s="476"/>
      <c r="AE14" s="476"/>
      <c r="AF14" s="476"/>
      <c r="AG14" s="476"/>
      <c r="AH14" s="476"/>
      <c r="AI14" s="476">
        <v>0.03</v>
      </c>
      <c r="AJ14" s="476"/>
      <c r="AK14" s="476"/>
      <c r="AL14" s="476"/>
      <c r="AM14" s="476"/>
      <c r="AN14" s="476"/>
      <c r="AO14" s="476"/>
      <c r="AP14" s="476">
        <v>0.03</v>
      </c>
      <c r="AQ14" s="476"/>
      <c r="AR14" s="476"/>
      <c r="AS14" s="476"/>
      <c r="AT14" s="476"/>
      <c r="AU14" s="476"/>
      <c r="AV14" s="476"/>
      <c r="AW14" s="476">
        <v>0.03</v>
      </c>
      <c r="AX14" s="476"/>
      <c r="AY14" s="476"/>
      <c r="AZ14" s="476"/>
      <c r="BA14" s="476"/>
      <c r="BB14" s="476"/>
      <c r="BC14" s="476"/>
      <c r="BD14" s="476">
        <v>0.03</v>
      </c>
      <c r="BE14" s="476"/>
      <c r="BF14" s="476"/>
      <c r="BG14" s="476"/>
      <c r="BH14" s="476"/>
      <c r="BI14" s="476"/>
      <c r="BJ14" s="476"/>
      <c r="BK14" s="476">
        <v>0.03</v>
      </c>
      <c r="BL14" s="476"/>
      <c r="BM14" s="476"/>
      <c r="BN14" s="476"/>
      <c r="BO14" s="476"/>
      <c r="BP14" s="476"/>
      <c r="BQ14" s="477"/>
      <c r="BR14" s="161">
        <v>0</v>
      </c>
      <c r="BS14" s="161"/>
      <c r="BT14" s="161"/>
      <c r="BU14" s="161"/>
      <c r="BV14" s="161"/>
      <c r="BW14" s="161"/>
      <c r="BX14" s="162"/>
      <c r="BY14" s="163">
        <v>0</v>
      </c>
      <c r="BZ14" s="161"/>
      <c r="CA14" s="161"/>
      <c r="CB14" s="161"/>
      <c r="CC14" s="161"/>
      <c r="CD14" s="161"/>
      <c r="CE14" s="162"/>
      <c r="CF14" s="163">
        <v>0</v>
      </c>
      <c r="CG14" s="161"/>
      <c r="CH14" s="161"/>
      <c r="CI14" s="161"/>
      <c r="CJ14" s="161"/>
      <c r="CK14" s="161"/>
      <c r="CL14" s="162"/>
      <c r="CM14" s="163">
        <v>0</v>
      </c>
      <c r="CN14" s="161"/>
      <c r="CO14" s="161"/>
      <c r="CP14" s="161"/>
      <c r="CQ14" s="161"/>
      <c r="CR14" s="161"/>
      <c r="CS14" s="162"/>
      <c r="CT14" s="163">
        <v>0</v>
      </c>
      <c r="CU14" s="161"/>
      <c r="CV14" s="161"/>
      <c r="CW14" s="161"/>
      <c r="CX14" s="161"/>
      <c r="CY14" s="161"/>
      <c r="CZ14" s="162"/>
      <c r="DA14" s="163">
        <v>0</v>
      </c>
      <c r="DB14" s="161"/>
      <c r="DC14" s="161"/>
      <c r="DD14" s="161"/>
      <c r="DE14" s="161"/>
      <c r="DF14" s="161"/>
      <c r="DG14" s="161"/>
      <c r="DH14" s="475">
        <v>217.63</v>
      </c>
      <c r="DI14" s="476"/>
      <c r="DJ14" s="476"/>
      <c r="DK14" s="476"/>
      <c r="DL14" s="476"/>
      <c r="DM14" s="476"/>
      <c r="DN14" s="476"/>
      <c r="DO14" s="476">
        <v>217.63</v>
      </c>
      <c r="DP14" s="476"/>
      <c r="DQ14" s="476"/>
      <c r="DR14" s="476"/>
      <c r="DS14" s="476"/>
      <c r="DT14" s="476"/>
      <c r="DU14" s="476"/>
      <c r="DV14" s="476">
        <v>217.63</v>
      </c>
      <c r="DW14" s="476"/>
      <c r="DX14" s="476"/>
      <c r="DY14" s="476"/>
      <c r="DZ14" s="476"/>
      <c r="EA14" s="476"/>
      <c r="EB14" s="476"/>
      <c r="EC14" s="476">
        <v>217.63</v>
      </c>
      <c r="ED14" s="476"/>
      <c r="EE14" s="476"/>
      <c r="EF14" s="476"/>
      <c r="EG14" s="476"/>
      <c r="EH14" s="476"/>
      <c r="EI14" s="476"/>
      <c r="EJ14" s="476">
        <v>217.63</v>
      </c>
      <c r="EK14" s="476"/>
      <c r="EL14" s="476"/>
      <c r="EM14" s="476"/>
      <c r="EN14" s="476"/>
      <c r="EO14" s="476"/>
      <c r="EP14" s="476"/>
      <c r="EQ14" s="476">
        <v>217.63</v>
      </c>
      <c r="ER14" s="476"/>
      <c r="ES14" s="476"/>
      <c r="ET14" s="476"/>
      <c r="EU14" s="476"/>
      <c r="EV14" s="476"/>
      <c r="EW14" s="477"/>
      <c r="EX14" s="161">
        <v>7.39</v>
      </c>
      <c r="EY14" s="161"/>
      <c r="EZ14" s="161"/>
      <c r="FA14" s="161"/>
      <c r="FB14" s="161"/>
      <c r="FC14" s="161"/>
      <c r="FD14" s="162"/>
      <c r="FE14" s="163">
        <v>7.39</v>
      </c>
      <c r="FF14" s="161"/>
      <c r="FG14" s="161"/>
      <c r="FH14" s="161"/>
      <c r="FI14" s="161"/>
      <c r="FJ14" s="161"/>
      <c r="FK14" s="162"/>
      <c r="FL14" s="163">
        <v>7.22</v>
      </c>
      <c r="FM14" s="161"/>
      <c r="FN14" s="161"/>
      <c r="FO14" s="161"/>
      <c r="FP14" s="161"/>
      <c r="FQ14" s="161"/>
      <c r="FR14" s="162"/>
      <c r="FS14" s="163">
        <v>7.17</v>
      </c>
      <c r="FT14" s="161"/>
      <c r="FU14" s="161"/>
      <c r="FV14" s="161"/>
      <c r="FW14" s="161"/>
      <c r="FX14" s="161"/>
      <c r="FY14" s="162"/>
      <c r="FZ14" s="163">
        <v>7.17</v>
      </c>
      <c r="GA14" s="161"/>
      <c r="GB14" s="161"/>
      <c r="GC14" s="161"/>
      <c r="GD14" s="161"/>
      <c r="GE14" s="161"/>
      <c r="GF14" s="162"/>
      <c r="GG14" s="163">
        <v>7.17</v>
      </c>
      <c r="GH14" s="161"/>
      <c r="GI14" s="161"/>
      <c r="GJ14" s="161"/>
      <c r="GK14" s="161"/>
      <c r="GL14" s="161"/>
      <c r="GM14" s="164"/>
      <c r="GN14" s="160">
        <v>14435.4</v>
      </c>
      <c r="GO14" s="161"/>
      <c r="GP14" s="161"/>
      <c r="GQ14" s="161"/>
      <c r="GR14" s="161"/>
      <c r="GS14" s="161"/>
      <c r="GT14" s="162"/>
      <c r="GU14" s="160">
        <v>14435.4</v>
      </c>
      <c r="GV14" s="161"/>
      <c r="GW14" s="161"/>
      <c r="GX14" s="161"/>
      <c r="GY14" s="161"/>
      <c r="GZ14" s="161"/>
      <c r="HA14" s="162"/>
      <c r="HB14" s="160">
        <v>14435.4</v>
      </c>
      <c r="HC14" s="161"/>
      <c r="HD14" s="161"/>
      <c r="HE14" s="161"/>
      <c r="HF14" s="161"/>
      <c r="HG14" s="161"/>
      <c r="HH14" s="162"/>
      <c r="HI14" s="163">
        <v>14348.8</v>
      </c>
      <c r="HJ14" s="161"/>
      <c r="HK14" s="161"/>
      <c r="HL14" s="161"/>
      <c r="HM14" s="161"/>
      <c r="HN14" s="161"/>
      <c r="HO14" s="162"/>
      <c r="HP14" s="163">
        <v>14348.8</v>
      </c>
      <c r="HQ14" s="161"/>
      <c r="HR14" s="161"/>
      <c r="HS14" s="161"/>
      <c r="HT14" s="161"/>
      <c r="HU14" s="161"/>
      <c r="HV14" s="162"/>
      <c r="HW14" s="163">
        <v>14348.8</v>
      </c>
      <c r="HX14" s="161"/>
      <c r="HY14" s="161"/>
      <c r="HZ14" s="161"/>
      <c r="IA14" s="161"/>
      <c r="IB14" s="161"/>
      <c r="IC14" s="162"/>
    </row>
    <row r="15" spans="1:237" s="48" customFormat="1" ht="11.25" customHeight="1" x14ac:dyDescent="0.2">
      <c r="A15" s="165"/>
      <c r="B15" s="166"/>
      <c r="C15" s="166"/>
      <c r="D15" s="166"/>
      <c r="E15" s="167"/>
      <c r="F15" s="168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478"/>
      <c r="AC15" s="479"/>
      <c r="AD15" s="479"/>
      <c r="AE15" s="479"/>
      <c r="AF15" s="479"/>
      <c r="AG15" s="479"/>
      <c r="AH15" s="479"/>
      <c r="AI15" s="479"/>
      <c r="AJ15" s="479"/>
      <c r="AK15" s="479"/>
      <c r="AL15" s="479"/>
      <c r="AM15" s="479"/>
      <c r="AN15" s="479"/>
      <c r="AO15" s="479"/>
      <c r="AP15" s="479"/>
      <c r="AQ15" s="479"/>
      <c r="AR15" s="479"/>
      <c r="AS15" s="479"/>
      <c r="AT15" s="479"/>
      <c r="AU15" s="479"/>
      <c r="AV15" s="479"/>
      <c r="AW15" s="479"/>
      <c r="AX15" s="479"/>
      <c r="AY15" s="479"/>
      <c r="AZ15" s="479"/>
      <c r="BA15" s="479"/>
      <c r="BB15" s="479"/>
      <c r="BC15" s="479"/>
      <c r="BD15" s="479"/>
      <c r="BE15" s="479"/>
      <c r="BF15" s="479"/>
      <c r="BG15" s="479"/>
      <c r="BH15" s="479"/>
      <c r="BI15" s="479"/>
      <c r="BJ15" s="479"/>
      <c r="BK15" s="479"/>
      <c r="BL15" s="479"/>
      <c r="BM15" s="479"/>
      <c r="BN15" s="479"/>
      <c r="BO15" s="479"/>
      <c r="BP15" s="479"/>
      <c r="BQ15" s="480"/>
      <c r="BR15" s="171"/>
      <c r="BS15" s="171"/>
      <c r="BT15" s="171"/>
      <c r="BU15" s="171"/>
      <c r="BV15" s="171"/>
      <c r="BW15" s="171"/>
      <c r="BX15" s="172"/>
      <c r="BY15" s="173"/>
      <c r="BZ15" s="171"/>
      <c r="CA15" s="171"/>
      <c r="CB15" s="171"/>
      <c r="CC15" s="171"/>
      <c r="CD15" s="171"/>
      <c r="CE15" s="172"/>
      <c r="CF15" s="173"/>
      <c r="CG15" s="171"/>
      <c r="CH15" s="171"/>
      <c r="CI15" s="171"/>
      <c r="CJ15" s="171"/>
      <c r="CK15" s="171"/>
      <c r="CL15" s="172"/>
      <c r="CM15" s="173"/>
      <c r="CN15" s="171"/>
      <c r="CO15" s="171"/>
      <c r="CP15" s="171"/>
      <c r="CQ15" s="171"/>
      <c r="CR15" s="171"/>
      <c r="CS15" s="172"/>
      <c r="CT15" s="173"/>
      <c r="CU15" s="171"/>
      <c r="CV15" s="171"/>
      <c r="CW15" s="171"/>
      <c r="CX15" s="171"/>
      <c r="CY15" s="171"/>
      <c r="CZ15" s="172"/>
      <c r="DA15" s="173"/>
      <c r="DB15" s="171"/>
      <c r="DC15" s="171"/>
      <c r="DD15" s="171"/>
      <c r="DE15" s="171"/>
      <c r="DF15" s="171"/>
      <c r="DG15" s="171"/>
      <c r="DH15" s="478"/>
      <c r="DI15" s="479"/>
      <c r="DJ15" s="479"/>
      <c r="DK15" s="479"/>
      <c r="DL15" s="479"/>
      <c r="DM15" s="479"/>
      <c r="DN15" s="479"/>
      <c r="DO15" s="479"/>
      <c r="DP15" s="479"/>
      <c r="DQ15" s="479"/>
      <c r="DR15" s="479"/>
      <c r="DS15" s="479"/>
      <c r="DT15" s="479"/>
      <c r="DU15" s="479"/>
      <c r="DV15" s="479"/>
      <c r="DW15" s="479"/>
      <c r="DX15" s="479"/>
      <c r="DY15" s="479"/>
      <c r="DZ15" s="479"/>
      <c r="EA15" s="479"/>
      <c r="EB15" s="479"/>
      <c r="EC15" s="479"/>
      <c r="ED15" s="479"/>
      <c r="EE15" s="479"/>
      <c r="EF15" s="479"/>
      <c r="EG15" s="479"/>
      <c r="EH15" s="479"/>
      <c r="EI15" s="479"/>
      <c r="EJ15" s="479"/>
      <c r="EK15" s="479"/>
      <c r="EL15" s="479"/>
      <c r="EM15" s="479"/>
      <c r="EN15" s="479"/>
      <c r="EO15" s="479"/>
      <c r="EP15" s="479"/>
      <c r="EQ15" s="479"/>
      <c r="ER15" s="479"/>
      <c r="ES15" s="479"/>
      <c r="ET15" s="479"/>
      <c r="EU15" s="479"/>
      <c r="EV15" s="479"/>
      <c r="EW15" s="480"/>
      <c r="EX15" s="171"/>
      <c r="EY15" s="171"/>
      <c r="EZ15" s="171"/>
      <c r="FA15" s="171"/>
      <c r="FB15" s="171"/>
      <c r="FC15" s="171"/>
      <c r="FD15" s="172"/>
      <c r="FE15" s="173"/>
      <c r="FF15" s="171"/>
      <c r="FG15" s="171"/>
      <c r="FH15" s="171"/>
      <c r="FI15" s="171"/>
      <c r="FJ15" s="171"/>
      <c r="FK15" s="172"/>
      <c r="FL15" s="173"/>
      <c r="FM15" s="171"/>
      <c r="FN15" s="171"/>
      <c r="FO15" s="171"/>
      <c r="FP15" s="171"/>
      <c r="FQ15" s="171"/>
      <c r="FR15" s="172"/>
      <c r="FS15" s="173"/>
      <c r="FT15" s="171"/>
      <c r="FU15" s="171"/>
      <c r="FV15" s="171"/>
      <c r="FW15" s="171"/>
      <c r="FX15" s="171"/>
      <c r="FY15" s="172"/>
      <c r="FZ15" s="173"/>
      <c r="GA15" s="171"/>
      <c r="GB15" s="171"/>
      <c r="GC15" s="171"/>
      <c r="GD15" s="171"/>
      <c r="GE15" s="171"/>
      <c r="GF15" s="172"/>
      <c r="GG15" s="173"/>
      <c r="GH15" s="171"/>
      <c r="GI15" s="171"/>
      <c r="GJ15" s="171"/>
      <c r="GK15" s="171"/>
      <c r="GL15" s="171"/>
      <c r="GM15" s="174"/>
      <c r="GN15" s="170"/>
      <c r="GO15" s="171"/>
      <c r="GP15" s="171"/>
      <c r="GQ15" s="171"/>
      <c r="GR15" s="171"/>
      <c r="GS15" s="171"/>
      <c r="GT15" s="172"/>
      <c r="GU15" s="173"/>
      <c r="GV15" s="171"/>
      <c r="GW15" s="171"/>
      <c r="GX15" s="171"/>
      <c r="GY15" s="171"/>
      <c r="GZ15" s="171"/>
      <c r="HA15" s="172"/>
      <c r="HB15" s="173"/>
      <c r="HC15" s="171"/>
      <c r="HD15" s="171"/>
      <c r="HE15" s="171"/>
      <c r="HF15" s="171"/>
      <c r="HG15" s="171"/>
      <c r="HH15" s="172"/>
      <c r="HI15" s="173"/>
      <c r="HJ15" s="171"/>
      <c r="HK15" s="171"/>
      <c r="HL15" s="171"/>
      <c r="HM15" s="171"/>
      <c r="HN15" s="171"/>
      <c r="HO15" s="172"/>
      <c r="HP15" s="173"/>
      <c r="HQ15" s="171"/>
      <c r="HR15" s="171"/>
      <c r="HS15" s="171"/>
      <c r="HT15" s="171"/>
      <c r="HU15" s="171"/>
      <c r="HV15" s="172"/>
      <c r="HW15" s="173"/>
      <c r="HX15" s="171"/>
      <c r="HY15" s="171"/>
      <c r="HZ15" s="171"/>
      <c r="IA15" s="171"/>
      <c r="IB15" s="171"/>
      <c r="IC15" s="174"/>
    </row>
    <row r="16" spans="1:237" s="48" customFormat="1" ht="11.25" customHeight="1" x14ac:dyDescent="0.2">
      <c r="A16" s="165"/>
      <c r="B16" s="166"/>
      <c r="C16" s="166"/>
      <c r="D16" s="166"/>
      <c r="E16" s="167"/>
      <c r="F16" s="168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478"/>
      <c r="AC16" s="479"/>
      <c r="AD16" s="479"/>
      <c r="AE16" s="479"/>
      <c r="AF16" s="479"/>
      <c r="AG16" s="479"/>
      <c r="AH16" s="479"/>
      <c r="AI16" s="479"/>
      <c r="AJ16" s="479"/>
      <c r="AK16" s="479"/>
      <c r="AL16" s="479"/>
      <c r="AM16" s="479"/>
      <c r="AN16" s="479"/>
      <c r="AO16" s="479"/>
      <c r="AP16" s="479"/>
      <c r="AQ16" s="479"/>
      <c r="AR16" s="479"/>
      <c r="AS16" s="479"/>
      <c r="AT16" s="479"/>
      <c r="AU16" s="479"/>
      <c r="AV16" s="479"/>
      <c r="AW16" s="479"/>
      <c r="AX16" s="479"/>
      <c r="AY16" s="479"/>
      <c r="AZ16" s="479"/>
      <c r="BA16" s="479"/>
      <c r="BB16" s="479"/>
      <c r="BC16" s="479"/>
      <c r="BD16" s="479"/>
      <c r="BE16" s="479"/>
      <c r="BF16" s="479"/>
      <c r="BG16" s="479"/>
      <c r="BH16" s="479"/>
      <c r="BI16" s="479"/>
      <c r="BJ16" s="479"/>
      <c r="BK16" s="479"/>
      <c r="BL16" s="479"/>
      <c r="BM16" s="479"/>
      <c r="BN16" s="479"/>
      <c r="BO16" s="479"/>
      <c r="BP16" s="479"/>
      <c r="BQ16" s="480"/>
      <c r="BR16" s="171"/>
      <c r="BS16" s="171"/>
      <c r="BT16" s="171"/>
      <c r="BU16" s="171"/>
      <c r="BV16" s="171"/>
      <c r="BW16" s="171"/>
      <c r="BX16" s="172"/>
      <c r="BY16" s="173"/>
      <c r="BZ16" s="171"/>
      <c r="CA16" s="171"/>
      <c r="CB16" s="171"/>
      <c r="CC16" s="171"/>
      <c r="CD16" s="171"/>
      <c r="CE16" s="172"/>
      <c r="CF16" s="173"/>
      <c r="CG16" s="171"/>
      <c r="CH16" s="171"/>
      <c r="CI16" s="171"/>
      <c r="CJ16" s="171"/>
      <c r="CK16" s="171"/>
      <c r="CL16" s="172"/>
      <c r="CM16" s="173"/>
      <c r="CN16" s="171"/>
      <c r="CO16" s="171"/>
      <c r="CP16" s="171"/>
      <c r="CQ16" s="171"/>
      <c r="CR16" s="171"/>
      <c r="CS16" s="172"/>
      <c r="CT16" s="173"/>
      <c r="CU16" s="171"/>
      <c r="CV16" s="171"/>
      <c r="CW16" s="171"/>
      <c r="CX16" s="171"/>
      <c r="CY16" s="171"/>
      <c r="CZ16" s="172"/>
      <c r="DA16" s="173"/>
      <c r="DB16" s="171"/>
      <c r="DC16" s="171"/>
      <c r="DD16" s="171"/>
      <c r="DE16" s="171"/>
      <c r="DF16" s="171"/>
      <c r="DG16" s="171"/>
      <c r="DH16" s="478"/>
      <c r="DI16" s="479"/>
      <c r="DJ16" s="479"/>
      <c r="DK16" s="479"/>
      <c r="DL16" s="479"/>
      <c r="DM16" s="479"/>
      <c r="DN16" s="479"/>
      <c r="DO16" s="479"/>
      <c r="DP16" s="479"/>
      <c r="DQ16" s="479"/>
      <c r="DR16" s="479"/>
      <c r="DS16" s="479"/>
      <c r="DT16" s="479"/>
      <c r="DU16" s="479"/>
      <c r="DV16" s="479"/>
      <c r="DW16" s="479"/>
      <c r="DX16" s="479"/>
      <c r="DY16" s="479"/>
      <c r="DZ16" s="479"/>
      <c r="EA16" s="479"/>
      <c r="EB16" s="479"/>
      <c r="EC16" s="479"/>
      <c r="ED16" s="479"/>
      <c r="EE16" s="479"/>
      <c r="EF16" s="479"/>
      <c r="EG16" s="479"/>
      <c r="EH16" s="479"/>
      <c r="EI16" s="479"/>
      <c r="EJ16" s="479"/>
      <c r="EK16" s="479"/>
      <c r="EL16" s="479"/>
      <c r="EM16" s="479"/>
      <c r="EN16" s="479"/>
      <c r="EO16" s="479"/>
      <c r="EP16" s="479"/>
      <c r="EQ16" s="479"/>
      <c r="ER16" s="479"/>
      <c r="ES16" s="479"/>
      <c r="ET16" s="479"/>
      <c r="EU16" s="479"/>
      <c r="EV16" s="479"/>
      <c r="EW16" s="480"/>
      <c r="EX16" s="171"/>
      <c r="EY16" s="171"/>
      <c r="EZ16" s="171"/>
      <c r="FA16" s="171"/>
      <c r="FB16" s="171"/>
      <c r="FC16" s="171"/>
      <c r="FD16" s="172"/>
      <c r="FE16" s="173"/>
      <c r="FF16" s="171"/>
      <c r="FG16" s="171"/>
      <c r="FH16" s="171"/>
      <c r="FI16" s="171"/>
      <c r="FJ16" s="171"/>
      <c r="FK16" s="172"/>
      <c r="FL16" s="173"/>
      <c r="FM16" s="171"/>
      <c r="FN16" s="171"/>
      <c r="FO16" s="171"/>
      <c r="FP16" s="171"/>
      <c r="FQ16" s="171"/>
      <c r="FR16" s="172"/>
      <c r="FS16" s="173"/>
      <c r="FT16" s="171"/>
      <c r="FU16" s="171"/>
      <c r="FV16" s="171"/>
      <c r="FW16" s="171"/>
      <c r="FX16" s="171"/>
      <c r="FY16" s="172"/>
      <c r="FZ16" s="173"/>
      <c r="GA16" s="171"/>
      <c r="GB16" s="171"/>
      <c r="GC16" s="171"/>
      <c r="GD16" s="171"/>
      <c r="GE16" s="171"/>
      <c r="GF16" s="172"/>
      <c r="GG16" s="173"/>
      <c r="GH16" s="171"/>
      <c r="GI16" s="171"/>
      <c r="GJ16" s="171"/>
      <c r="GK16" s="171"/>
      <c r="GL16" s="171"/>
      <c r="GM16" s="174"/>
      <c r="GN16" s="170"/>
      <c r="GO16" s="171"/>
      <c r="GP16" s="171"/>
      <c r="GQ16" s="171"/>
      <c r="GR16" s="171"/>
      <c r="GS16" s="171"/>
      <c r="GT16" s="172"/>
      <c r="GU16" s="173"/>
      <c r="GV16" s="171"/>
      <c r="GW16" s="171"/>
      <c r="GX16" s="171"/>
      <c r="GY16" s="171"/>
      <c r="GZ16" s="171"/>
      <c r="HA16" s="172"/>
      <c r="HB16" s="173"/>
      <c r="HC16" s="171"/>
      <c r="HD16" s="171"/>
      <c r="HE16" s="171"/>
      <c r="HF16" s="171"/>
      <c r="HG16" s="171"/>
      <c r="HH16" s="172"/>
      <c r="HI16" s="173"/>
      <c r="HJ16" s="171"/>
      <c r="HK16" s="171"/>
      <c r="HL16" s="171"/>
      <c r="HM16" s="171"/>
      <c r="HN16" s="171"/>
      <c r="HO16" s="172"/>
      <c r="HP16" s="173"/>
      <c r="HQ16" s="171"/>
      <c r="HR16" s="171"/>
      <c r="HS16" s="171"/>
      <c r="HT16" s="171"/>
      <c r="HU16" s="171"/>
      <c r="HV16" s="172"/>
      <c r="HW16" s="173"/>
      <c r="HX16" s="171"/>
      <c r="HY16" s="171"/>
      <c r="HZ16" s="171"/>
      <c r="IA16" s="171"/>
      <c r="IB16" s="171"/>
      <c r="IC16" s="174"/>
    </row>
    <row r="17" spans="1:237" s="48" customFormat="1" ht="12.75" customHeight="1" thickBot="1" x14ac:dyDescent="0.25">
      <c r="A17" s="175"/>
      <c r="B17" s="176"/>
      <c r="C17" s="176"/>
      <c r="D17" s="176"/>
      <c r="E17" s="177"/>
      <c r="F17" s="178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481"/>
      <c r="AC17" s="482"/>
      <c r="AD17" s="482"/>
      <c r="AE17" s="482"/>
      <c r="AF17" s="482"/>
      <c r="AG17" s="482"/>
      <c r="AH17" s="482"/>
      <c r="AI17" s="482"/>
      <c r="AJ17" s="482"/>
      <c r="AK17" s="482"/>
      <c r="AL17" s="482"/>
      <c r="AM17" s="482"/>
      <c r="AN17" s="482"/>
      <c r="AO17" s="482"/>
      <c r="AP17" s="482"/>
      <c r="AQ17" s="482"/>
      <c r="AR17" s="482"/>
      <c r="AS17" s="482"/>
      <c r="AT17" s="482"/>
      <c r="AU17" s="482"/>
      <c r="AV17" s="482"/>
      <c r="AW17" s="482"/>
      <c r="AX17" s="482"/>
      <c r="AY17" s="482"/>
      <c r="AZ17" s="482"/>
      <c r="BA17" s="482"/>
      <c r="BB17" s="482"/>
      <c r="BC17" s="482"/>
      <c r="BD17" s="482"/>
      <c r="BE17" s="482"/>
      <c r="BF17" s="482"/>
      <c r="BG17" s="482"/>
      <c r="BH17" s="482"/>
      <c r="BI17" s="482"/>
      <c r="BJ17" s="482"/>
      <c r="BK17" s="482"/>
      <c r="BL17" s="482"/>
      <c r="BM17" s="482"/>
      <c r="BN17" s="482"/>
      <c r="BO17" s="482"/>
      <c r="BP17" s="482"/>
      <c r="BQ17" s="483"/>
      <c r="BR17" s="181"/>
      <c r="BS17" s="181"/>
      <c r="BT17" s="181"/>
      <c r="BU17" s="181"/>
      <c r="BV17" s="181"/>
      <c r="BW17" s="181"/>
      <c r="BX17" s="182"/>
      <c r="BY17" s="183"/>
      <c r="BZ17" s="181"/>
      <c r="CA17" s="181"/>
      <c r="CB17" s="181"/>
      <c r="CC17" s="181"/>
      <c r="CD17" s="181"/>
      <c r="CE17" s="182"/>
      <c r="CF17" s="183"/>
      <c r="CG17" s="181"/>
      <c r="CH17" s="181"/>
      <c r="CI17" s="181"/>
      <c r="CJ17" s="181"/>
      <c r="CK17" s="181"/>
      <c r="CL17" s="182"/>
      <c r="CM17" s="183"/>
      <c r="CN17" s="181"/>
      <c r="CO17" s="181"/>
      <c r="CP17" s="181"/>
      <c r="CQ17" s="181"/>
      <c r="CR17" s="181"/>
      <c r="CS17" s="182"/>
      <c r="CT17" s="183"/>
      <c r="CU17" s="181"/>
      <c r="CV17" s="181"/>
      <c r="CW17" s="181"/>
      <c r="CX17" s="181"/>
      <c r="CY17" s="181"/>
      <c r="CZ17" s="182"/>
      <c r="DA17" s="183"/>
      <c r="DB17" s="181"/>
      <c r="DC17" s="181"/>
      <c r="DD17" s="181"/>
      <c r="DE17" s="181"/>
      <c r="DF17" s="181"/>
      <c r="DG17" s="181"/>
      <c r="DH17" s="481"/>
      <c r="DI17" s="482"/>
      <c r="DJ17" s="482"/>
      <c r="DK17" s="482"/>
      <c r="DL17" s="482"/>
      <c r="DM17" s="482"/>
      <c r="DN17" s="482"/>
      <c r="DO17" s="482"/>
      <c r="DP17" s="482"/>
      <c r="DQ17" s="482"/>
      <c r="DR17" s="482"/>
      <c r="DS17" s="482"/>
      <c r="DT17" s="482"/>
      <c r="DU17" s="482"/>
      <c r="DV17" s="482"/>
      <c r="DW17" s="482"/>
      <c r="DX17" s="482"/>
      <c r="DY17" s="482"/>
      <c r="DZ17" s="482"/>
      <c r="EA17" s="482"/>
      <c r="EB17" s="482"/>
      <c r="EC17" s="482"/>
      <c r="ED17" s="482"/>
      <c r="EE17" s="482"/>
      <c r="EF17" s="482"/>
      <c r="EG17" s="482"/>
      <c r="EH17" s="482"/>
      <c r="EI17" s="482"/>
      <c r="EJ17" s="482"/>
      <c r="EK17" s="482"/>
      <c r="EL17" s="482"/>
      <c r="EM17" s="482"/>
      <c r="EN17" s="482"/>
      <c r="EO17" s="482"/>
      <c r="EP17" s="482"/>
      <c r="EQ17" s="482"/>
      <c r="ER17" s="482"/>
      <c r="ES17" s="482"/>
      <c r="ET17" s="482"/>
      <c r="EU17" s="482"/>
      <c r="EV17" s="482"/>
      <c r="EW17" s="483"/>
      <c r="EX17" s="181"/>
      <c r="EY17" s="181"/>
      <c r="EZ17" s="181"/>
      <c r="FA17" s="181"/>
      <c r="FB17" s="181"/>
      <c r="FC17" s="181"/>
      <c r="FD17" s="182"/>
      <c r="FE17" s="183"/>
      <c r="FF17" s="181"/>
      <c r="FG17" s="181"/>
      <c r="FH17" s="181"/>
      <c r="FI17" s="181"/>
      <c r="FJ17" s="181"/>
      <c r="FK17" s="182"/>
      <c r="FL17" s="183"/>
      <c r="FM17" s="181"/>
      <c r="FN17" s="181"/>
      <c r="FO17" s="181"/>
      <c r="FP17" s="181"/>
      <c r="FQ17" s="181"/>
      <c r="FR17" s="182"/>
      <c r="FS17" s="183"/>
      <c r="FT17" s="181"/>
      <c r="FU17" s="181"/>
      <c r="FV17" s="181"/>
      <c r="FW17" s="181"/>
      <c r="FX17" s="181"/>
      <c r="FY17" s="182"/>
      <c r="FZ17" s="183"/>
      <c r="GA17" s="181"/>
      <c r="GB17" s="181"/>
      <c r="GC17" s="181"/>
      <c r="GD17" s="181"/>
      <c r="GE17" s="181"/>
      <c r="GF17" s="182"/>
      <c r="GG17" s="183"/>
      <c r="GH17" s="181"/>
      <c r="GI17" s="181"/>
      <c r="GJ17" s="181"/>
      <c r="GK17" s="181"/>
      <c r="GL17" s="181"/>
      <c r="GM17" s="184"/>
      <c r="GN17" s="180"/>
      <c r="GO17" s="181"/>
      <c r="GP17" s="181"/>
      <c r="GQ17" s="181"/>
      <c r="GR17" s="181"/>
      <c r="GS17" s="181"/>
      <c r="GT17" s="182"/>
      <c r="GU17" s="183"/>
      <c r="GV17" s="181"/>
      <c r="GW17" s="181"/>
      <c r="GX17" s="181"/>
      <c r="GY17" s="181"/>
      <c r="GZ17" s="181"/>
      <c r="HA17" s="182"/>
      <c r="HB17" s="183"/>
      <c r="HC17" s="181"/>
      <c r="HD17" s="181"/>
      <c r="HE17" s="181"/>
      <c r="HF17" s="181"/>
      <c r="HG17" s="181"/>
      <c r="HH17" s="182"/>
      <c r="HI17" s="183"/>
      <c r="HJ17" s="181"/>
      <c r="HK17" s="181"/>
      <c r="HL17" s="181"/>
      <c r="HM17" s="181"/>
      <c r="HN17" s="181"/>
      <c r="HO17" s="182"/>
      <c r="HP17" s="183"/>
      <c r="HQ17" s="181"/>
      <c r="HR17" s="181"/>
      <c r="HS17" s="181"/>
      <c r="HT17" s="181"/>
      <c r="HU17" s="181"/>
      <c r="HV17" s="182"/>
      <c r="HW17" s="183"/>
      <c r="HX17" s="181"/>
      <c r="HY17" s="181"/>
      <c r="HZ17" s="181"/>
      <c r="IA17" s="181"/>
      <c r="IB17" s="181"/>
      <c r="IC17" s="184"/>
    </row>
    <row r="19" spans="1:237" s="42" customFormat="1" ht="11.25" customHeight="1" x14ac:dyDescent="0.2">
      <c r="AB19" s="42" t="s">
        <v>217</v>
      </c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FJ19" s="58" t="s">
        <v>186</v>
      </c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</row>
    <row r="20" spans="1:237" s="44" customFormat="1" ht="11.25" customHeight="1" x14ac:dyDescent="0.2">
      <c r="X20" s="52"/>
      <c r="Y20" s="52"/>
      <c r="Z20" s="52"/>
      <c r="AA20" s="52"/>
      <c r="AB20" s="484" t="s">
        <v>133</v>
      </c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186" t="s">
        <v>271</v>
      </c>
      <c r="CP20" s="186"/>
      <c r="CQ20" s="186"/>
      <c r="CR20" s="186"/>
      <c r="CS20" s="186"/>
      <c r="CT20" s="186"/>
      <c r="CU20" s="186"/>
      <c r="CV20" s="186"/>
      <c r="CW20" s="186"/>
      <c r="CX20" s="186"/>
      <c r="CY20" s="186"/>
      <c r="CZ20" s="186"/>
      <c r="DA20" s="186"/>
      <c r="DB20" s="186"/>
      <c r="DC20" s="186"/>
      <c r="DD20" s="186"/>
      <c r="DE20" s="186"/>
      <c r="DF20" s="186"/>
      <c r="DG20" s="186"/>
      <c r="DH20" s="186"/>
      <c r="DI20" s="186"/>
      <c r="DJ20" s="186"/>
      <c r="DK20" s="186"/>
      <c r="DL20" s="186"/>
      <c r="DM20" s="186"/>
      <c r="DN20" s="186"/>
      <c r="DO20" s="186"/>
      <c r="DP20" s="186"/>
      <c r="DQ20" s="186"/>
      <c r="DR20" s="186"/>
      <c r="DS20" s="186"/>
      <c r="DT20" s="186"/>
      <c r="DU20" s="186"/>
      <c r="DV20" s="186"/>
      <c r="DW20" s="186"/>
      <c r="DX20" s="186"/>
      <c r="DY20" s="186"/>
      <c r="DZ20" s="186"/>
      <c r="EA20" s="186"/>
      <c r="EB20" s="186"/>
      <c r="EC20" s="186"/>
      <c r="ED20" s="186"/>
      <c r="EE20" s="186"/>
      <c r="EF20" s="186"/>
      <c r="EG20" s="186"/>
      <c r="EH20" s="186"/>
      <c r="EI20" s="186"/>
      <c r="EJ20" s="186"/>
      <c r="EK20" s="186"/>
      <c r="EL20" s="186"/>
      <c r="EM20" s="186"/>
      <c r="EN20" s="186"/>
      <c r="EO20" s="186"/>
      <c r="EP20" s="485"/>
      <c r="EQ20" s="485"/>
      <c r="ER20" s="485"/>
      <c r="ES20" s="485"/>
      <c r="ET20" s="485"/>
      <c r="EU20" s="485"/>
      <c r="EV20" s="485"/>
      <c r="EW20" s="485"/>
      <c r="EX20" s="485"/>
      <c r="EY20" s="485"/>
      <c r="EZ20" s="485"/>
      <c r="FA20" s="485"/>
      <c r="FB20" s="485"/>
      <c r="FC20" s="485"/>
      <c r="FD20" s="485"/>
      <c r="FE20" s="485"/>
      <c r="FF20" s="485"/>
      <c r="FG20" s="485"/>
      <c r="FH20" s="485"/>
      <c r="FI20" s="485"/>
      <c r="FJ20" s="186" t="s">
        <v>272</v>
      </c>
      <c r="FK20" s="186"/>
      <c r="FL20" s="186"/>
      <c r="FM20" s="186"/>
      <c r="FN20" s="186"/>
      <c r="FO20" s="186"/>
      <c r="FP20" s="186"/>
      <c r="FQ20" s="186"/>
      <c r="FR20" s="186"/>
      <c r="FS20" s="186"/>
      <c r="FT20" s="186"/>
      <c r="FU20" s="186"/>
      <c r="FV20" s="186"/>
      <c r="FW20" s="186"/>
      <c r="FX20" s="186"/>
      <c r="FY20" s="186"/>
      <c r="FZ20" s="186"/>
      <c r="GA20" s="186"/>
      <c r="GB20" s="186"/>
      <c r="GC20" s="186"/>
      <c r="GD20" s="186"/>
      <c r="GE20" s="186"/>
      <c r="GF20" s="186"/>
      <c r="GG20" s="186"/>
      <c r="GH20" s="186"/>
      <c r="GI20" s="186"/>
      <c r="GJ20" s="186"/>
      <c r="GK20" s="186"/>
      <c r="GL20" s="186"/>
      <c r="GM20" s="186"/>
      <c r="GN20" s="186"/>
      <c r="GO20" s="186"/>
      <c r="GP20" s="186"/>
      <c r="GQ20" s="186"/>
      <c r="GR20" s="186"/>
      <c r="GS20" s="186"/>
      <c r="GT20" s="186"/>
      <c r="GU20" s="186"/>
      <c r="GV20" s="186"/>
      <c r="GW20" s="186"/>
      <c r="GX20" s="186"/>
      <c r="GY20" s="186"/>
      <c r="GZ20" s="186"/>
      <c r="HA20" s="186"/>
      <c r="HB20" s="186"/>
      <c r="HC20" s="186"/>
      <c r="HD20" s="186"/>
      <c r="HE20" s="186"/>
      <c r="HF20" s="186"/>
      <c r="HG20" s="186"/>
      <c r="HH20" s="186"/>
      <c r="HI20" s="186"/>
      <c r="HJ20" s="186"/>
      <c r="HK20" s="186"/>
      <c r="HL20" s="186"/>
      <c r="HM20" s="186"/>
      <c r="HN20" s="186"/>
      <c r="HO20" s="186"/>
      <c r="HP20" s="186"/>
      <c r="HQ20" s="186"/>
      <c r="HR20" s="186"/>
      <c r="HS20" s="186"/>
      <c r="HT20" s="185"/>
      <c r="HU20" s="185"/>
      <c r="HV20" s="185"/>
      <c r="HW20" s="185"/>
      <c r="HX20" s="185"/>
      <c r="HY20" s="185"/>
      <c r="HZ20" s="185"/>
      <c r="IA20" s="185"/>
      <c r="IB20" s="185"/>
      <c r="IC20" s="187"/>
    </row>
  </sheetData>
  <mergeCells count="211">
    <mergeCell ref="HW17:IC17"/>
    <mergeCell ref="FJ19:HS19"/>
    <mergeCell ref="CO20:EO20"/>
    <mergeCell ref="FJ20:HS20"/>
    <mergeCell ref="GO1:IC1"/>
    <mergeCell ref="GG17:GM17"/>
    <mergeCell ref="GN17:GT17"/>
    <mergeCell ref="GU17:HA17"/>
    <mergeCell ref="HB17:HH17"/>
    <mergeCell ref="HI17:HO17"/>
    <mergeCell ref="HP17:HV17"/>
    <mergeCell ref="EQ17:EW17"/>
    <mergeCell ref="EX17:FD17"/>
    <mergeCell ref="FE17:FK17"/>
    <mergeCell ref="FL17:FR17"/>
    <mergeCell ref="FS17:FY17"/>
    <mergeCell ref="FZ17:GF17"/>
    <mergeCell ref="DA17:DG17"/>
    <mergeCell ref="DH17:DN17"/>
    <mergeCell ref="DO17:DU17"/>
    <mergeCell ref="DV17:EB17"/>
    <mergeCell ref="EC17:EI17"/>
    <mergeCell ref="EJ17:EP17"/>
    <mergeCell ref="BK17:BQ17"/>
    <mergeCell ref="BR17:BX17"/>
    <mergeCell ref="BY17:CE17"/>
    <mergeCell ref="CF17:CL17"/>
    <mergeCell ref="CM17:CS17"/>
    <mergeCell ref="CT17:CZ17"/>
    <mergeCell ref="HI16:HO16"/>
    <mergeCell ref="HP16:HV16"/>
    <mergeCell ref="HW16:IC16"/>
    <mergeCell ref="A17:E17"/>
    <mergeCell ref="F17:AA17"/>
    <mergeCell ref="AB17:AH17"/>
    <mergeCell ref="AI17:AO17"/>
    <mergeCell ref="AP17:AV17"/>
    <mergeCell ref="AW17:BC17"/>
    <mergeCell ref="BD17:BJ17"/>
    <mergeCell ref="FS16:FY16"/>
    <mergeCell ref="FZ16:GF16"/>
    <mergeCell ref="GG16:GM16"/>
    <mergeCell ref="GN16:GT16"/>
    <mergeCell ref="GU16:HA16"/>
    <mergeCell ref="HB16:HH16"/>
    <mergeCell ref="EC16:EI16"/>
    <mergeCell ref="EJ16:EP16"/>
    <mergeCell ref="EQ16:EW16"/>
    <mergeCell ref="EX16:FD16"/>
    <mergeCell ref="FE16:FK16"/>
    <mergeCell ref="FL16:FR16"/>
    <mergeCell ref="CM16:CS16"/>
    <mergeCell ref="CT16:CZ16"/>
    <mergeCell ref="DA16:DG16"/>
    <mergeCell ref="DH16:DN16"/>
    <mergeCell ref="DO16:DU16"/>
    <mergeCell ref="DV16:EB16"/>
    <mergeCell ref="AW16:BC16"/>
    <mergeCell ref="BD16:BJ16"/>
    <mergeCell ref="BK16:BQ16"/>
    <mergeCell ref="BR16:BX16"/>
    <mergeCell ref="BY16:CE16"/>
    <mergeCell ref="CF16:CL16"/>
    <mergeCell ref="GU15:HA15"/>
    <mergeCell ref="HB15:HH15"/>
    <mergeCell ref="HI15:HO15"/>
    <mergeCell ref="HP15:HV15"/>
    <mergeCell ref="HW15:IC15"/>
    <mergeCell ref="A16:E16"/>
    <mergeCell ref="F16:AA16"/>
    <mergeCell ref="AB16:AH16"/>
    <mergeCell ref="AI16:AO16"/>
    <mergeCell ref="AP16:AV16"/>
    <mergeCell ref="FE15:FK15"/>
    <mergeCell ref="FL15:FR15"/>
    <mergeCell ref="FS15:FY15"/>
    <mergeCell ref="FZ15:GF15"/>
    <mergeCell ref="GG15:GM15"/>
    <mergeCell ref="GN15:GT15"/>
    <mergeCell ref="DO15:DU15"/>
    <mergeCell ref="DV15:EB15"/>
    <mergeCell ref="EC15:EI15"/>
    <mergeCell ref="EJ15:EP15"/>
    <mergeCell ref="EQ15:EW15"/>
    <mergeCell ref="EX15:FD15"/>
    <mergeCell ref="BY15:CE15"/>
    <mergeCell ref="CF15:CL15"/>
    <mergeCell ref="CM15:CS15"/>
    <mergeCell ref="CT15:CZ15"/>
    <mergeCell ref="DA15:DG15"/>
    <mergeCell ref="DH15:DN15"/>
    <mergeCell ref="HW14:IC14"/>
    <mergeCell ref="A15:E15"/>
    <mergeCell ref="F15:AA15"/>
    <mergeCell ref="AB15:AH15"/>
    <mergeCell ref="AI15:AO15"/>
    <mergeCell ref="AP15:AV15"/>
    <mergeCell ref="AW15:BC15"/>
    <mergeCell ref="BD15:BJ15"/>
    <mergeCell ref="BK15:BQ15"/>
    <mergeCell ref="BR15:BX15"/>
    <mergeCell ref="GG14:GM14"/>
    <mergeCell ref="GN14:GT14"/>
    <mergeCell ref="GU14:HA14"/>
    <mergeCell ref="HB14:HH14"/>
    <mergeCell ref="HI14:HO14"/>
    <mergeCell ref="HP14:HV14"/>
    <mergeCell ref="EQ14:EW14"/>
    <mergeCell ref="EX14:FD14"/>
    <mergeCell ref="FE14:FK14"/>
    <mergeCell ref="FL14:FR14"/>
    <mergeCell ref="FS14:FY14"/>
    <mergeCell ref="FZ14:GF14"/>
    <mergeCell ref="DA14:DG14"/>
    <mergeCell ref="DH14:DN14"/>
    <mergeCell ref="DO14:DU14"/>
    <mergeCell ref="DV14:EB14"/>
    <mergeCell ref="EC14:EI14"/>
    <mergeCell ref="EJ14:EP14"/>
    <mergeCell ref="BK14:BQ14"/>
    <mergeCell ref="BR14:BX14"/>
    <mergeCell ref="BY14:CE14"/>
    <mergeCell ref="CF14:CL14"/>
    <mergeCell ref="CM14:CS14"/>
    <mergeCell ref="CT14:CZ14"/>
    <mergeCell ref="HI13:HO13"/>
    <mergeCell ref="HP13:HV13"/>
    <mergeCell ref="HW13:IC13"/>
    <mergeCell ref="A14:E14"/>
    <mergeCell ref="F14:AA14"/>
    <mergeCell ref="AB14:AH14"/>
    <mergeCell ref="AI14:AO14"/>
    <mergeCell ref="AP14:AV14"/>
    <mergeCell ref="AW14:BC14"/>
    <mergeCell ref="BD14:BJ14"/>
    <mergeCell ref="FS13:FY13"/>
    <mergeCell ref="FZ13:GF13"/>
    <mergeCell ref="GG13:GM13"/>
    <mergeCell ref="GN13:GT13"/>
    <mergeCell ref="GU13:HA13"/>
    <mergeCell ref="HB13:HH13"/>
    <mergeCell ref="EC13:EI13"/>
    <mergeCell ref="EJ13:EP13"/>
    <mergeCell ref="EQ13:EW13"/>
    <mergeCell ref="EX13:FD13"/>
    <mergeCell ref="FE13:FK13"/>
    <mergeCell ref="FL13:FR13"/>
    <mergeCell ref="CM13:CS13"/>
    <mergeCell ref="CT13:CZ13"/>
    <mergeCell ref="DA13:DG13"/>
    <mergeCell ref="DH13:DN13"/>
    <mergeCell ref="DO13:DU13"/>
    <mergeCell ref="DV13:EB13"/>
    <mergeCell ref="AW13:BC13"/>
    <mergeCell ref="BD13:BJ13"/>
    <mergeCell ref="BK13:BQ13"/>
    <mergeCell ref="BR13:BX13"/>
    <mergeCell ref="BY13:CE13"/>
    <mergeCell ref="CF13:CL13"/>
    <mergeCell ref="GU12:HA12"/>
    <mergeCell ref="HB12:HH12"/>
    <mergeCell ref="HI12:HO12"/>
    <mergeCell ref="HP12:HV12"/>
    <mergeCell ref="HW12:IC12"/>
    <mergeCell ref="A13:E13"/>
    <mergeCell ref="F13:AA13"/>
    <mergeCell ref="AB13:AH13"/>
    <mergeCell ref="AI13:AO13"/>
    <mergeCell ref="AP13:AV13"/>
    <mergeCell ref="EQ12:EW12"/>
    <mergeCell ref="FE12:FK12"/>
    <mergeCell ref="FL12:FR12"/>
    <mergeCell ref="FS12:FY12"/>
    <mergeCell ref="FZ12:GF12"/>
    <mergeCell ref="GG12:GM12"/>
    <mergeCell ref="CT12:CZ12"/>
    <mergeCell ref="DA12:DG12"/>
    <mergeCell ref="DO12:DU12"/>
    <mergeCell ref="DV12:EB12"/>
    <mergeCell ref="EC12:EI12"/>
    <mergeCell ref="EJ12:EP12"/>
    <mergeCell ref="GN11:GT12"/>
    <mergeCell ref="GU11:IC11"/>
    <mergeCell ref="AI12:AO12"/>
    <mergeCell ref="AP12:AV12"/>
    <mergeCell ref="AW12:BC12"/>
    <mergeCell ref="BD12:BJ12"/>
    <mergeCell ref="BK12:BQ12"/>
    <mergeCell ref="BY12:CE12"/>
    <mergeCell ref="CF12:CL12"/>
    <mergeCell ref="CM12:CS12"/>
    <mergeCell ref="EX10:GM10"/>
    <mergeCell ref="GN10:IC10"/>
    <mergeCell ref="AB11:AH12"/>
    <mergeCell ref="AI11:BQ11"/>
    <mergeCell ref="BR11:BX12"/>
    <mergeCell ref="BY11:DG11"/>
    <mergeCell ref="DH11:DN12"/>
    <mergeCell ref="DO11:EW11"/>
    <mergeCell ref="EX11:FD12"/>
    <mergeCell ref="FE11:GM11"/>
    <mergeCell ref="A5:IC5"/>
    <mergeCell ref="A6:IC6"/>
    <mergeCell ref="A7:IC7"/>
    <mergeCell ref="A9:E12"/>
    <mergeCell ref="F9:AA12"/>
    <mergeCell ref="AB9:DG9"/>
    <mergeCell ref="DH9:IC9"/>
    <mergeCell ref="AB10:BQ10"/>
    <mergeCell ref="BR10:DG10"/>
    <mergeCell ref="DH10:EW10"/>
  </mergeCells>
  <pageMargins left="0.39370078740157483" right="0.31496062992125984" top="0.78740157480314965" bottom="0.39370078740157483" header="0.19685039370078741" footer="0.19685039370078741"/>
  <pageSetup paperSize="9" scale="6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30"/>
  <sheetViews>
    <sheetView view="pageBreakPreview" zoomScaleNormal="100" workbookViewId="0">
      <selection activeCell="CN18" sqref="CN18:DA18"/>
    </sheetView>
  </sheetViews>
  <sheetFormatPr defaultColWidth="0.85546875" defaultRowHeight="12.75" customHeight="1" x14ac:dyDescent="0.2"/>
  <cols>
    <col min="1" max="16384" width="0.85546875" style="54"/>
  </cols>
  <sheetData>
    <row r="1" spans="1:234" ht="65.25" customHeight="1" x14ac:dyDescent="0.2">
      <c r="DG1" s="470" t="s">
        <v>278</v>
      </c>
      <c r="DH1" s="470"/>
      <c r="DI1" s="470"/>
      <c r="DJ1" s="470"/>
      <c r="DK1" s="470"/>
      <c r="DL1" s="470"/>
      <c r="DM1" s="470"/>
      <c r="DN1" s="470"/>
      <c r="DO1" s="470"/>
      <c r="DP1" s="470"/>
      <c r="DQ1" s="470"/>
      <c r="DR1" s="470"/>
      <c r="DS1" s="470"/>
      <c r="DT1" s="470"/>
      <c r="DU1" s="470"/>
      <c r="DV1" s="470"/>
      <c r="DW1" s="470"/>
      <c r="DX1" s="470"/>
      <c r="DY1" s="470"/>
      <c r="DZ1" s="470"/>
      <c r="EA1" s="470"/>
      <c r="EB1" s="470"/>
      <c r="EC1" s="470"/>
      <c r="ED1" s="470"/>
      <c r="EE1" s="470"/>
      <c r="EF1" s="470"/>
      <c r="EG1" s="470"/>
      <c r="EH1" s="470"/>
      <c r="EI1" s="470"/>
      <c r="EJ1" s="470"/>
      <c r="EK1" s="470"/>
      <c r="EL1" s="470"/>
      <c r="EM1" s="470"/>
      <c r="EN1" s="470"/>
      <c r="EO1" s="470"/>
      <c r="EP1" s="470"/>
      <c r="EQ1" s="470"/>
      <c r="ER1" s="470"/>
    </row>
    <row r="3" spans="1:234" ht="15" customHeight="1" x14ac:dyDescent="0.2">
      <c r="DG3" s="188" t="s">
        <v>218</v>
      </c>
      <c r="DH3" s="188"/>
      <c r="DI3" s="188"/>
      <c r="DJ3" s="188"/>
      <c r="DK3" s="188"/>
      <c r="DL3" s="188"/>
      <c r="DM3" s="188"/>
      <c r="DN3" s="188"/>
      <c r="DO3" s="188"/>
      <c r="DP3" s="188"/>
      <c r="DQ3" s="188"/>
      <c r="DR3" s="188"/>
      <c r="DS3" s="188"/>
      <c r="DT3" s="188"/>
      <c r="DU3" s="188"/>
      <c r="DV3" s="188"/>
      <c r="DW3" s="188"/>
      <c r="DX3" s="188"/>
      <c r="DY3" s="188"/>
      <c r="DZ3" s="188"/>
      <c r="EA3" s="188"/>
      <c r="EB3" s="188"/>
      <c r="EC3" s="188"/>
      <c r="ED3" s="188"/>
      <c r="EE3" s="188"/>
      <c r="EF3" s="188"/>
      <c r="EG3" s="188"/>
      <c r="EH3" s="188"/>
      <c r="EI3" s="188"/>
      <c r="EJ3" s="188"/>
      <c r="EK3" s="188"/>
      <c r="EL3" s="188"/>
      <c r="EM3" s="188"/>
      <c r="EN3" s="188"/>
      <c r="EO3" s="188"/>
      <c r="EP3" s="188"/>
      <c r="EQ3" s="188"/>
    </row>
    <row r="4" spans="1:234" s="190" customFormat="1" ht="14.25" x14ac:dyDescent="0.2">
      <c r="A4" s="189" t="s">
        <v>97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89"/>
      <c r="BU4" s="189"/>
      <c r="BV4" s="189"/>
      <c r="BW4" s="189"/>
      <c r="BX4" s="189"/>
      <c r="BY4" s="189"/>
      <c r="BZ4" s="189"/>
      <c r="CA4" s="189"/>
      <c r="CB4" s="189"/>
      <c r="CC4" s="189"/>
      <c r="CD4" s="189"/>
      <c r="CE4" s="189"/>
      <c r="CF4" s="189"/>
      <c r="CG4" s="189"/>
      <c r="CH4" s="189"/>
      <c r="CI4" s="189"/>
      <c r="CJ4" s="189"/>
      <c r="CK4" s="189"/>
      <c r="CL4" s="189"/>
      <c r="CM4" s="189"/>
      <c r="CN4" s="189"/>
      <c r="CO4" s="189"/>
      <c r="CP4" s="189"/>
      <c r="CQ4" s="189"/>
      <c r="CR4" s="189"/>
      <c r="CS4" s="189"/>
      <c r="CT4" s="189"/>
      <c r="CU4" s="189"/>
      <c r="CV4" s="189"/>
      <c r="CW4" s="189"/>
      <c r="CX4" s="189"/>
      <c r="CY4" s="189"/>
      <c r="CZ4" s="189"/>
      <c r="DA4" s="189"/>
      <c r="DB4" s="189"/>
      <c r="DC4" s="189"/>
      <c r="DD4" s="189"/>
      <c r="DE4" s="189"/>
      <c r="DF4" s="189"/>
      <c r="DG4" s="189"/>
      <c r="DH4" s="189"/>
      <c r="DI4" s="189"/>
      <c r="DJ4" s="189"/>
      <c r="DK4" s="189"/>
      <c r="DL4" s="189"/>
      <c r="DM4" s="189"/>
      <c r="DN4" s="189"/>
      <c r="DO4" s="189"/>
      <c r="DP4" s="189"/>
      <c r="DQ4" s="189"/>
      <c r="DR4" s="189"/>
      <c r="DS4" s="189"/>
      <c r="DT4" s="189"/>
      <c r="DU4" s="189"/>
      <c r="DV4" s="189"/>
      <c r="DW4" s="189"/>
      <c r="DX4" s="189"/>
      <c r="DY4" s="189"/>
      <c r="DZ4" s="189"/>
      <c r="EA4" s="189"/>
      <c r="EB4" s="189"/>
      <c r="EC4" s="189"/>
      <c r="ED4" s="189"/>
      <c r="EE4" s="189"/>
      <c r="EF4" s="189"/>
      <c r="EG4" s="189"/>
      <c r="EH4" s="189"/>
      <c r="EI4" s="189"/>
      <c r="EJ4" s="189"/>
      <c r="EK4" s="189"/>
      <c r="EL4" s="189"/>
      <c r="EM4" s="189"/>
      <c r="EN4" s="189"/>
      <c r="EO4" s="189"/>
      <c r="EP4" s="189"/>
      <c r="EQ4" s="189"/>
    </row>
    <row r="5" spans="1:234" s="190" customFormat="1" ht="14.25" x14ac:dyDescent="0.2">
      <c r="A5" s="191" t="s">
        <v>268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</row>
    <row r="6" spans="1:234" s="61" customFormat="1" ht="11.25" x14ac:dyDescent="0.2">
      <c r="A6" s="192" t="s">
        <v>219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DK6" s="192"/>
      <c r="DL6" s="192"/>
      <c r="DM6" s="192"/>
      <c r="DN6" s="192"/>
      <c r="DO6" s="192"/>
      <c r="DP6" s="192"/>
      <c r="DQ6" s="192"/>
      <c r="DR6" s="192"/>
      <c r="DS6" s="192"/>
      <c r="DT6" s="192"/>
      <c r="DU6" s="192"/>
      <c r="DV6" s="192"/>
      <c r="DW6" s="192"/>
      <c r="DX6" s="192"/>
      <c r="DY6" s="192"/>
      <c r="DZ6" s="192"/>
      <c r="EA6" s="192"/>
      <c r="EB6" s="192"/>
      <c r="EC6" s="192"/>
      <c r="ED6" s="192"/>
      <c r="EE6" s="192"/>
      <c r="EF6" s="192"/>
      <c r="EG6" s="192"/>
      <c r="EH6" s="192"/>
      <c r="EI6" s="192"/>
      <c r="EJ6" s="192"/>
      <c r="EK6" s="192"/>
      <c r="EL6" s="192"/>
      <c r="EM6" s="192"/>
      <c r="EN6" s="192"/>
      <c r="EO6" s="192"/>
      <c r="EP6" s="192"/>
      <c r="EQ6" s="192"/>
    </row>
    <row r="8" spans="1:234" s="193" customFormat="1" ht="15" x14ac:dyDescent="0.25"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L8" s="190"/>
      <c r="BM8" s="194" t="s">
        <v>172</v>
      </c>
      <c r="BN8" s="195" t="s">
        <v>173</v>
      </c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5"/>
      <c r="CB8" s="190" t="s">
        <v>174</v>
      </c>
      <c r="CC8" s="190"/>
      <c r="CD8" s="190"/>
      <c r="CE8" s="190"/>
    </row>
    <row r="11" spans="1:234" s="42" customFormat="1" ht="28.5" customHeight="1" x14ac:dyDescent="0.2">
      <c r="A11" s="196" t="s">
        <v>101</v>
      </c>
      <c r="B11" s="197"/>
      <c r="C11" s="197"/>
      <c r="D11" s="197"/>
      <c r="E11" s="198"/>
      <c r="F11" s="199" t="s">
        <v>220</v>
      </c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1"/>
      <c r="AJ11" s="202" t="s">
        <v>221</v>
      </c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203"/>
      <c r="BR11" s="203"/>
      <c r="BS11" s="203"/>
      <c r="BT11" s="203"/>
      <c r="BU11" s="203"/>
      <c r="BV11" s="203"/>
      <c r="BW11" s="203"/>
      <c r="BX11" s="203"/>
      <c r="BY11" s="203"/>
      <c r="BZ11" s="203"/>
      <c r="CA11" s="203"/>
      <c r="CB11" s="203"/>
      <c r="CC11" s="203"/>
      <c r="CD11" s="203"/>
      <c r="CE11" s="203"/>
      <c r="CF11" s="203"/>
      <c r="CG11" s="203"/>
      <c r="CH11" s="203"/>
      <c r="CI11" s="203"/>
      <c r="CJ11" s="203"/>
      <c r="CK11" s="203"/>
      <c r="CL11" s="203"/>
      <c r="CM11" s="203"/>
      <c r="CN11" s="203"/>
      <c r="CO11" s="203"/>
      <c r="CP11" s="203"/>
      <c r="CQ11" s="203"/>
      <c r="CR11" s="203"/>
      <c r="CS11" s="203"/>
      <c r="CT11" s="203"/>
      <c r="CU11" s="203"/>
      <c r="CV11" s="203"/>
      <c r="CW11" s="203"/>
      <c r="CX11" s="203"/>
      <c r="CY11" s="203"/>
      <c r="CZ11" s="203"/>
      <c r="DA11" s="203"/>
      <c r="DB11" s="203"/>
      <c r="DC11" s="203"/>
      <c r="DD11" s="203"/>
      <c r="DE11" s="203"/>
      <c r="DF11" s="203"/>
      <c r="DG11" s="203"/>
      <c r="DH11" s="203"/>
      <c r="DI11" s="203"/>
      <c r="DJ11" s="203"/>
      <c r="DK11" s="203"/>
      <c r="DL11" s="203"/>
      <c r="DM11" s="203"/>
      <c r="DN11" s="203"/>
      <c r="DO11" s="203"/>
      <c r="DP11" s="203"/>
      <c r="DQ11" s="203"/>
      <c r="DR11" s="203"/>
      <c r="DS11" s="203"/>
      <c r="DT11" s="203"/>
      <c r="DU11" s="203"/>
      <c r="DV11" s="203"/>
      <c r="DW11" s="203"/>
      <c r="DX11" s="203"/>
      <c r="DY11" s="203"/>
      <c r="DZ11" s="203"/>
      <c r="EA11" s="203"/>
      <c r="EB11" s="203"/>
      <c r="EC11" s="203"/>
      <c r="ED11" s="203"/>
      <c r="EE11" s="203"/>
      <c r="EF11" s="203"/>
      <c r="EG11" s="203"/>
      <c r="EH11" s="203"/>
      <c r="EI11" s="203"/>
      <c r="EJ11" s="203"/>
      <c r="EK11" s="203"/>
      <c r="EL11" s="203"/>
      <c r="EM11" s="203"/>
      <c r="EN11" s="203"/>
      <c r="EO11" s="203"/>
      <c r="EP11" s="203"/>
      <c r="EQ11" s="204"/>
    </row>
    <row r="12" spans="1:234" s="44" customFormat="1" ht="13.5" customHeight="1" x14ac:dyDescent="0.2">
      <c r="A12" s="205"/>
      <c r="B12" s="206"/>
      <c r="C12" s="206"/>
      <c r="D12" s="206"/>
      <c r="E12" s="207"/>
      <c r="F12" s="208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10"/>
      <c r="AJ12" s="203" t="s">
        <v>222</v>
      </c>
      <c r="AK12" s="203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203"/>
      <c r="BG12" s="203"/>
      <c r="BH12" s="203"/>
      <c r="BI12" s="203"/>
      <c r="BJ12" s="203"/>
      <c r="BK12" s="204"/>
      <c r="BL12" s="211" t="s">
        <v>112</v>
      </c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3"/>
      <c r="BZ12" s="214" t="s">
        <v>223</v>
      </c>
      <c r="CA12" s="202"/>
      <c r="CB12" s="202"/>
      <c r="CC12" s="202"/>
      <c r="CD12" s="202"/>
      <c r="CE12" s="202"/>
      <c r="CF12" s="202"/>
      <c r="CG12" s="202"/>
      <c r="CH12" s="202"/>
      <c r="CI12" s="202"/>
      <c r="CJ12" s="202"/>
      <c r="CK12" s="202"/>
      <c r="CL12" s="202"/>
      <c r="CM12" s="202"/>
      <c r="CN12" s="202"/>
      <c r="CO12" s="202"/>
      <c r="CP12" s="202"/>
      <c r="CQ12" s="202"/>
      <c r="CR12" s="202"/>
      <c r="CS12" s="202"/>
      <c r="CT12" s="202"/>
      <c r="CU12" s="202"/>
      <c r="CV12" s="202"/>
      <c r="CW12" s="202"/>
      <c r="CX12" s="202"/>
      <c r="CY12" s="202"/>
      <c r="CZ12" s="202"/>
      <c r="DA12" s="202"/>
      <c r="DB12" s="202"/>
      <c r="DC12" s="202"/>
      <c r="DD12" s="202"/>
      <c r="DE12" s="202"/>
      <c r="DF12" s="202"/>
      <c r="DG12" s="202"/>
      <c r="DH12" s="202"/>
      <c r="DI12" s="202"/>
      <c r="DJ12" s="202"/>
      <c r="DK12" s="202"/>
      <c r="DL12" s="202"/>
      <c r="DM12" s="202"/>
      <c r="DN12" s="202"/>
      <c r="DO12" s="202"/>
      <c r="DP12" s="202"/>
      <c r="DQ12" s="202"/>
      <c r="DR12" s="202"/>
      <c r="DS12" s="202"/>
      <c r="DT12" s="202"/>
      <c r="DU12" s="202"/>
      <c r="DV12" s="202"/>
      <c r="DW12" s="202"/>
      <c r="DX12" s="202"/>
      <c r="DY12" s="202"/>
      <c r="DZ12" s="202"/>
      <c r="EA12" s="202"/>
      <c r="EB12" s="202"/>
      <c r="EC12" s="202"/>
      <c r="ED12" s="202"/>
      <c r="EE12" s="202"/>
      <c r="EF12" s="202"/>
      <c r="EG12" s="202"/>
      <c r="EH12" s="202"/>
      <c r="EI12" s="202"/>
      <c r="EJ12" s="202"/>
      <c r="EK12" s="202"/>
      <c r="EL12" s="202"/>
      <c r="EM12" s="202"/>
      <c r="EN12" s="202"/>
      <c r="EO12" s="202"/>
      <c r="EP12" s="202"/>
      <c r="EQ12" s="215"/>
      <c r="HZ12" s="44" t="s">
        <v>273</v>
      </c>
    </row>
    <row r="13" spans="1:234" s="44" customFormat="1" ht="24" customHeight="1" x14ac:dyDescent="0.2">
      <c r="A13" s="205"/>
      <c r="B13" s="206"/>
      <c r="C13" s="206"/>
      <c r="D13" s="206"/>
      <c r="E13" s="207"/>
      <c r="F13" s="208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10"/>
      <c r="AJ13" s="216" t="s">
        <v>224</v>
      </c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8"/>
      <c r="AX13" s="216" t="s">
        <v>225</v>
      </c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8"/>
      <c r="BL13" s="219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1"/>
      <c r="BZ13" s="222" t="s">
        <v>176</v>
      </c>
      <c r="CA13" s="223"/>
      <c r="CB13" s="223"/>
      <c r="CC13" s="223"/>
      <c r="CD13" s="223"/>
      <c r="CE13" s="223"/>
      <c r="CF13" s="223"/>
      <c r="CG13" s="223"/>
      <c r="CH13" s="223"/>
      <c r="CI13" s="223"/>
      <c r="CJ13" s="223"/>
      <c r="CK13" s="223"/>
      <c r="CL13" s="223"/>
      <c r="CM13" s="224"/>
      <c r="CN13" s="222" t="s">
        <v>177</v>
      </c>
      <c r="CO13" s="223"/>
      <c r="CP13" s="223"/>
      <c r="CQ13" s="223"/>
      <c r="CR13" s="223"/>
      <c r="CS13" s="223"/>
      <c r="CT13" s="223"/>
      <c r="CU13" s="223"/>
      <c r="CV13" s="223"/>
      <c r="CW13" s="223"/>
      <c r="CX13" s="223"/>
      <c r="CY13" s="223"/>
      <c r="CZ13" s="223"/>
      <c r="DA13" s="224"/>
      <c r="DB13" s="222" t="s">
        <v>178</v>
      </c>
      <c r="DC13" s="223"/>
      <c r="DD13" s="223"/>
      <c r="DE13" s="223"/>
      <c r="DF13" s="223"/>
      <c r="DG13" s="223"/>
      <c r="DH13" s="223"/>
      <c r="DI13" s="223"/>
      <c r="DJ13" s="223"/>
      <c r="DK13" s="223"/>
      <c r="DL13" s="223"/>
      <c r="DM13" s="223"/>
      <c r="DN13" s="223"/>
      <c r="DO13" s="224"/>
      <c r="DP13" s="222" t="s">
        <v>179</v>
      </c>
      <c r="DQ13" s="223"/>
      <c r="DR13" s="223"/>
      <c r="DS13" s="223"/>
      <c r="DT13" s="223"/>
      <c r="DU13" s="223"/>
      <c r="DV13" s="223"/>
      <c r="DW13" s="223"/>
      <c r="DX13" s="223"/>
      <c r="DY13" s="223"/>
      <c r="DZ13" s="223"/>
      <c r="EA13" s="223"/>
      <c r="EB13" s="223"/>
      <c r="EC13" s="224"/>
      <c r="ED13" s="222" t="s">
        <v>180</v>
      </c>
      <c r="EE13" s="223"/>
      <c r="EF13" s="223"/>
      <c r="EG13" s="223"/>
      <c r="EH13" s="223"/>
      <c r="EI13" s="223"/>
      <c r="EJ13" s="223"/>
      <c r="EK13" s="223"/>
      <c r="EL13" s="223"/>
      <c r="EM13" s="223"/>
      <c r="EN13" s="223"/>
      <c r="EO13" s="223"/>
      <c r="EP13" s="223"/>
      <c r="EQ13" s="224"/>
    </row>
    <row r="14" spans="1:234" s="44" customFormat="1" ht="24" customHeight="1" x14ac:dyDescent="0.2">
      <c r="A14" s="225"/>
      <c r="B14" s="226"/>
      <c r="C14" s="226"/>
      <c r="D14" s="226"/>
      <c r="E14" s="227"/>
      <c r="F14" s="228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30"/>
      <c r="AJ14" s="214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15"/>
      <c r="AX14" s="214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15"/>
      <c r="BL14" s="231"/>
      <c r="BM14" s="232"/>
      <c r="BN14" s="232"/>
      <c r="BO14" s="232"/>
      <c r="BP14" s="232"/>
      <c r="BQ14" s="232"/>
      <c r="BR14" s="232"/>
      <c r="BS14" s="232"/>
      <c r="BT14" s="232"/>
      <c r="BU14" s="232"/>
      <c r="BV14" s="232"/>
      <c r="BW14" s="232"/>
      <c r="BX14" s="232"/>
      <c r="BY14" s="233"/>
      <c r="BZ14" s="222"/>
      <c r="CA14" s="223"/>
      <c r="CB14" s="223"/>
      <c r="CC14" s="223"/>
      <c r="CD14" s="223"/>
      <c r="CE14" s="223"/>
      <c r="CF14" s="223"/>
      <c r="CG14" s="223"/>
      <c r="CH14" s="223"/>
      <c r="CI14" s="223"/>
      <c r="CJ14" s="223"/>
      <c r="CK14" s="223"/>
      <c r="CL14" s="223"/>
      <c r="CM14" s="224"/>
      <c r="CN14" s="222"/>
      <c r="CO14" s="223"/>
      <c r="CP14" s="223"/>
      <c r="CQ14" s="223"/>
      <c r="CR14" s="223"/>
      <c r="CS14" s="223"/>
      <c r="CT14" s="223"/>
      <c r="CU14" s="223"/>
      <c r="CV14" s="223"/>
      <c r="CW14" s="223"/>
      <c r="CX14" s="223"/>
      <c r="CY14" s="223"/>
      <c r="CZ14" s="223"/>
      <c r="DA14" s="224"/>
      <c r="DB14" s="222"/>
      <c r="DC14" s="223"/>
      <c r="DD14" s="223"/>
      <c r="DE14" s="223"/>
      <c r="DF14" s="223"/>
      <c r="DG14" s="223"/>
      <c r="DH14" s="223"/>
      <c r="DI14" s="223"/>
      <c r="DJ14" s="223"/>
      <c r="DK14" s="223"/>
      <c r="DL14" s="223"/>
      <c r="DM14" s="223"/>
      <c r="DN14" s="223"/>
      <c r="DO14" s="224"/>
      <c r="DP14" s="222"/>
      <c r="DQ14" s="223"/>
      <c r="DR14" s="223"/>
      <c r="DS14" s="223"/>
      <c r="DT14" s="223"/>
      <c r="DU14" s="223"/>
      <c r="DV14" s="223"/>
      <c r="DW14" s="223"/>
      <c r="DX14" s="223"/>
      <c r="DY14" s="223"/>
      <c r="DZ14" s="223"/>
      <c r="EA14" s="223"/>
      <c r="EB14" s="223"/>
      <c r="EC14" s="224"/>
      <c r="ED14" s="222"/>
      <c r="EE14" s="223"/>
      <c r="EF14" s="223"/>
      <c r="EG14" s="223"/>
      <c r="EH14" s="223"/>
      <c r="EI14" s="223"/>
      <c r="EJ14" s="223"/>
      <c r="EK14" s="223"/>
      <c r="EL14" s="223"/>
      <c r="EM14" s="223"/>
      <c r="EN14" s="223"/>
      <c r="EO14" s="223"/>
      <c r="EP14" s="223"/>
      <c r="EQ14" s="224"/>
      <c r="HB14" s="44" t="s">
        <v>274</v>
      </c>
    </row>
    <row r="15" spans="1:234" s="44" customFormat="1" ht="12" x14ac:dyDescent="0.2">
      <c r="A15" s="234">
        <v>1</v>
      </c>
      <c r="B15" s="235"/>
      <c r="C15" s="235"/>
      <c r="D15" s="235"/>
      <c r="E15" s="236"/>
      <c r="F15" s="234">
        <v>2</v>
      </c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6"/>
      <c r="AJ15" s="234">
        <v>3</v>
      </c>
      <c r="AK15" s="235"/>
      <c r="AL15" s="235"/>
      <c r="AM15" s="235"/>
      <c r="AN15" s="235"/>
      <c r="AO15" s="235"/>
      <c r="AP15" s="235"/>
      <c r="AQ15" s="235"/>
      <c r="AR15" s="235"/>
      <c r="AS15" s="235"/>
      <c r="AT15" s="235"/>
      <c r="AU15" s="235"/>
      <c r="AV15" s="235"/>
      <c r="AW15" s="236"/>
      <c r="AX15" s="234">
        <v>4</v>
      </c>
      <c r="AY15" s="235"/>
      <c r="AZ15" s="235"/>
      <c r="BA15" s="235"/>
      <c r="BB15" s="235"/>
      <c r="BC15" s="235"/>
      <c r="BD15" s="235"/>
      <c r="BE15" s="235"/>
      <c r="BF15" s="235"/>
      <c r="BG15" s="235"/>
      <c r="BH15" s="235"/>
      <c r="BI15" s="235"/>
      <c r="BJ15" s="235"/>
      <c r="BK15" s="236"/>
      <c r="BL15" s="234">
        <v>5</v>
      </c>
      <c r="BM15" s="235"/>
      <c r="BN15" s="235"/>
      <c r="BO15" s="235"/>
      <c r="BP15" s="235"/>
      <c r="BQ15" s="235"/>
      <c r="BR15" s="235"/>
      <c r="BS15" s="235"/>
      <c r="BT15" s="235"/>
      <c r="BU15" s="235"/>
      <c r="BV15" s="235"/>
      <c r="BW15" s="235"/>
      <c r="BX15" s="235"/>
      <c r="BY15" s="236"/>
      <c r="BZ15" s="234">
        <v>6</v>
      </c>
      <c r="CA15" s="235"/>
      <c r="CB15" s="235"/>
      <c r="CC15" s="235"/>
      <c r="CD15" s="235"/>
      <c r="CE15" s="235"/>
      <c r="CF15" s="235"/>
      <c r="CG15" s="235"/>
      <c r="CH15" s="235"/>
      <c r="CI15" s="235"/>
      <c r="CJ15" s="235"/>
      <c r="CK15" s="235"/>
      <c r="CL15" s="235"/>
      <c r="CM15" s="236"/>
      <c r="CN15" s="234">
        <v>7</v>
      </c>
      <c r="CO15" s="235"/>
      <c r="CP15" s="235"/>
      <c r="CQ15" s="235"/>
      <c r="CR15" s="235"/>
      <c r="CS15" s="235"/>
      <c r="CT15" s="235"/>
      <c r="CU15" s="235"/>
      <c r="CV15" s="235"/>
      <c r="CW15" s="235"/>
      <c r="CX15" s="235"/>
      <c r="CY15" s="235"/>
      <c r="CZ15" s="235"/>
      <c r="DA15" s="236"/>
      <c r="DB15" s="234">
        <v>8</v>
      </c>
      <c r="DC15" s="235"/>
      <c r="DD15" s="235"/>
      <c r="DE15" s="235"/>
      <c r="DF15" s="235"/>
      <c r="DG15" s="235"/>
      <c r="DH15" s="235"/>
      <c r="DI15" s="235"/>
      <c r="DJ15" s="235"/>
      <c r="DK15" s="235"/>
      <c r="DL15" s="235"/>
      <c r="DM15" s="235"/>
      <c r="DN15" s="235"/>
      <c r="DO15" s="236"/>
      <c r="DP15" s="234">
        <v>9</v>
      </c>
      <c r="DQ15" s="235"/>
      <c r="DR15" s="235"/>
      <c r="DS15" s="235"/>
      <c r="DT15" s="235"/>
      <c r="DU15" s="235"/>
      <c r="DV15" s="235"/>
      <c r="DW15" s="235"/>
      <c r="DX15" s="235"/>
      <c r="DY15" s="235"/>
      <c r="DZ15" s="235"/>
      <c r="EA15" s="235"/>
      <c r="EB15" s="235"/>
      <c r="EC15" s="236"/>
      <c r="ED15" s="234">
        <v>10</v>
      </c>
      <c r="EE15" s="235"/>
      <c r="EF15" s="235"/>
      <c r="EG15" s="235"/>
      <c r="EH15" s="235"/>
      <c r="EI15" s="235"/>
      <c r="EJ15" s="235"/>
      <c r="EK15" s="235"/>
      <c r="EL15" s="235"/>
      <c r="EM15" s="235"/>
      <c r="EN15" s="235"/>
      <c r="EO15" s="235"/>
      <c r="EP15" s="235"/>
      <c r="EQ15" s="236"/>
    </row>
    <row r="16" spans="1:234" s="42" customFormat="1" ht="14.25" customHeight="1" x14ac:dyDescent="0.2">
      <c r="A16" s="237" t="s">
        <v>226</v>
      </c>
      <c r="B16" s="238"/>
      <c r="C16" s="238"/>
      <c r="D16" s="238"/>
      <c r="E16" s="239"/>
      <c r="F16" s="240" t="s">
        <v>90</v>
      </c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2"/>
      <c r="AJ16" s="243"/>
      <c r="AK16" s="244"/>
      <c r="AL16" s="244"/>
      <c r="AM16" s="244"/>
      <c r="AN16" s="244"/>
      <c r="AO16" s="244"/>
      <c r="AP16" s="244"/>
      <c r="AQ16" s="244"/>
      <c r="AR16" s="244"/>
      <c r="AS16" s="244"/>
      <c r="AT16" s="244"/>
      <c r="AU16" s="244"/>
      <c r="AV16" s="244"/>
      <c r="AW16" s="245"/>
      <c r="AX16" s="243"/>
      <c r="AY16" s="244"/>
      <c r="AZ16" s="244"/>
      <c r="BA16" s="244"/>
      <c r="BB16" s="244"/>
      <c r="BC16" s="244"/>
      <c r="BD16" s="244"/>
      <c r="BE16" s="244"/>
      <c r="BF16" s="244"/>
      <c r="BG16" s="244"/>
      <c r="BH16" s="244"/>
      <c r="BI16" s="244"/>
      <c r="BJ16" s="244"/>
      <c r="BK16" s="245"/>
      <c r="BL16" s="261">
        <f>SUM(BL17:BY20)</f>
        <v>151212.69</v>
      </c>
      <c r="BM16" s="262"/>
      <c r="BN16" s="262"/>
      <c r="BO16" s="262"/>
      <c r="BP16" s="262"/>
      <c r="BQ16" s="262"/>
      <c r="BR16" s="262"/>
      <c r="BS16" s="262"/>
      <c r="BT16" s="262"/>
      <c r="BU16" s="262"/>
      <c r="BV16" s="262"/>
      <c r="BW16" s="262"/>
      <c r="BX16" s="262"/>
      <c r="BY16" s="263"/>
      <c r="BZ16" s="243">
        <f>SUM(BZ17:CM20)</f>
        <v>16750.509999999998</v>
      </c>
      <c r="CA16" s="244"/>
      <c r="CB16" s="244"/>
      <c r="CC16" s="244"/>
      <c r="CD16" s="244"/>
      <c r="CE16" s="244"/>
      <c r="CF16" s="244"/>
      <c r="CG16" s="244"/>
      <c r="CH16" s="244"/>
      <c r="CI16" s="244"/>
      <c r="CJ16" s="244"/>
      <c r="CK16" s="244"/>
      <c r="CL16" s="244"/>
      <c r="CM16" s="245"/>
      <c r="CN16" s="243">
        <f>SUM(CN17:DA20)</f>
        <v>34462.19</v>
      </c>
      <c r="CO16" s="244"/>
      <c r="CP16" s="244"/>
      <c r="CQ16" s="244"/>
      <c r="CR16" s="244"/>
      <c r="CS16" s="244"/>
      <c r="CT16" s="244"/>
      <c r="CU16" s="244"/>
      <c r="CV16" s="244"/>
      <c r="CW16" s="244"/>
      <c r="CX16" s="244"/>
      <c r="CY16" s="244"/>
      <c r="CZ16" s="244"/>
      <c r="DA16" s="245"/>
      <c r="DB16" s="243">
        <f>SUM(DB17:DO20)</f>
        <v>33333.33</v>
      </c>
      <c r="DC16" s="244"/>
      <c r="DD16" s="244"/>
      <c r="DE16" s="244"/>
      <c r="DF16" s="244"/>
      <c r="DG16" s="244"/>
      <c r="DH16" s="244"/>
      <c r="DI16" s="244"/>
      <c r="DJ16" s="244"/>
      <c r="DK16" s="244"/>
      <c r="DL16" s="244"/>
      <c r="DM16" s="244"/>
      <c r="DN16" s="244"/>
      <c r="DO16" s="245"/>
      <c r="DP16" s="243">
        <f>SUM(DP17:EC20)</f>
        <v>33333.33</v>
      </c>
      <c r="DQ16" s="244"/>
      <c r="DR16" s="244"/>
      <c r="DS16" s="244"/>
      <c r="DT16" s="244"/>
      <c r="DU16" s="244"/>
      <c r="DV16" s="244"/>
      <c r="DW16" s="244"/>
      <c r="DX16" s="244"/>
      <c r="DY16" s="244"/>
      <c r="DZ16" s="244"/>
      <c r="EA16" s="244"/>
      <c r="EB16" s="244"/>
      <c r="EC16" s="245"/>
      <c r="ED16" s="243">
        <f>SUM(ED17:EQ20)</f>
        <v>33333.33</v>
      </c>
      <c r="EE16" s="244"/>
      <c r="EF16" s="244"/>
      <c r="EG16" s="244"/>
      <c r="EH16" s="244"/>
      <c r="EI16" s="244"/>
      <c r="EJ16" s="244"/>
      <c r="EK16" s="244"/>
      <c r="EL16" s="244"/>
      <c r="EM16" s="244"/>
      <c r="EN16" s="244"/>
      <c r="EO16" s="244"/>
      <c r="EP16" s="244"/>
      <c r="EQ16" s="245"/>
    </row>
    <row r="17" spans="1:147" s="44" customFormat="1" ht="14.25" customHeight="1" x14ac:dyDescent="0.2">
      <c r="A17" s="246" t="s">
        <v>227</v>
      </c>
      <c r="B17" s="247"/>
      <c r="C17" s="247"/>
      <c r="D17" s="247"/>
      <c r="E17" s="248"/>
      <c r="F17" s="249" t="s">
        <v>91</v>
      </c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1"/>
      <c r="AJ17" s="234"/>
      <c r="AK17" s="235"/>
      <c r="AL17" s="235"/>
      <c r="AM17" s="235"/>
      <c r="AN17" s="235"/>
      <c r="AO17" s="235"/>
      <c r="AP17" s="235"/>
      <c r="AQ17" s="235"/>
      <c r="AR17" s="235"/>
      <c r="AS17" s="235"/>
      <c r="AT17" s="235"/>
      <c r="AU17" s="235"/>
      <c r="AV17" s="235"/>
      <c r="AW17" s="236"/>
      <c r="AX17" s="234"/>
      <c r="AY17" s="235"/>
      <c r="AZ17" s="235"/>
      <c r="BA17" s="235"/>
      <c r="BB17" s="235"/>
      <c r="BC17" s="235"/>
      <c r="BD17" s="235"/>
      <c r="BE17" s="235"/>
      <c r="BF17" s="235"/>
      <c r="BG17" s="235"/>
      <c r="BH17" s="235"/>
      <c r="BI17" s="235"/>
      <c r="BJ17" s="235"/>
      <c r="BK17" s="236"/>
      <c r="BL17" s="252"/>
      <c r="BM17" s="253"/>
      <c r="BN17" s="253"/>
      <c r="BO17" s="253"/>
      <c r="BP17" s="253"/>
      <c r="BQ17" s="253"/>
      <c r="BR17" s="253"/>
      <c r="BS17" s="253"/>
      <c r="BT17" s="253"/>
      <c r="BU17" s="253"/>
      <c r="BV17" s="253"/>
      <c r="BW17" s="253"/>
      <c r="BX17" s="253"/>
      <c r="BY17" s="254"/>
      <c r="BZ17" s="234" t="s">
        <v>228</v>
      </c>
      <c r="CA17" s="235"/>
      <c r="CB17" s="235"/>
      <c r="CC17" s="235"/>
      <c r="CD17" s="235"/>
      <c r="CE17" s="235"/>
      <c r="CF17" s="235"/>
      <c r="CG17" s="235"/>
      <c r="CH17" s="235"/>
      <c r="CI17" s="235"/>
      <c r="CJ17" s="235"/>
      <c r="CK17" s="235"/>
      <c r="CL17" s="235"/>
      <c r="CM17" s="236"/>
      <c r="CN17" s="234"/>
      <c r="CO17" s="235"/>
      <c r="CP17" s="235"/>
      <c r="CQ17" s="235"/>
      <c r="CR17" s="235"/>
      <c r="CS17" s="235"/>
      <c r="CT17" s="235"/>
      <c r="CU17" s="235"/>
      <c r="CV17" s="235"/>
      <c r="CW17" s="235"/>
      <c r="CX17" s="235"/>
      <c r="CY17" s="235"/>
      <c r="CZ17" s="235"/>
      <c r="DA17" s="236"/>
      <c r="DB17" s="234"/>
      <c r="DC17" s="235"/>
      <c r="DD17" s="235"/>
      <c r="DE17" s="235"/>
      <c r="DF17" s="235"/>
      <c r="DG17" s="235"/>
      <c r="DH17" s="235"/>
      <c r="DI17" s="235"/>
      <c r="DJ17" s="235"/>
      <c r="DK17" s="235"/>
      <c r="DL17" s="235"/>
      <c r="DM17" s="235"/>
      <c r="DN17" s="235"/>
      <c r="DO17" s="236"/>
      <c r="DP17" s="234"/>
      <c r="DQ17" s="235"/>
      <c r="DR17" s="235"/>
      <c r="DS17" s="235"/>
      <c r="DT17" s="235"/>
      <c r="DU17" s="235"/>
      <c r="DV17" s="235"/>
      <c r="DW17" s="235"/>
      <c r="DX17" s="235"/>
      <c r="DY17" s="235"/>
      <c r="DZ17" s="235"/>
      <c r="EA17" s="235"/>
      <c r="EB17" s="235"/>
      <c r="EC17" s="236"/>
      <c r="ED17" s="234"/>
      <c r="EE17" s="235"/>
      <c r="EF17" s="235"/>
      <c r="EG17" s="235"/>
      <c r="EH17" s="235"/>
      <c r="EI17" s="235"/>
      <c r="EJ17" s="235"/>
      <c r="EK17" s="235"/>
      <c r="EL17" s="235"/>
      <c r="EM17" s="235"/>
      <c r="EN17" s="235"/>
      <c r="EO17" s="235"/>
      <c r="EP17" s="235"/>
      <c r="EQ17" s="236"/>
    </row>
    <row r="18" spans="1:147" s="44" customFormat="1" ht="25.5" customHeight="1" x14ac:dyDescent="0.2">
      <c r="A18" s="255" t="s">
        <v>229</v>
      </c>
      <c r="B18" s="256"/>
      <c r="C18" s="256"/>
      <c r="D18" s="256"/>
      <c r="E18" s="257"/>
      <c r="F18" s="249" t="s">
        <v>230</v>
      </c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1"/>
      <c r="AJ18" s="486" t="s">
        <v>275</v>
      </c>
      <c r="AK18" s="487"/>
      <c r="AL18" s="487"/>
      <c r="AM18" s="487"/>
      <c r="AN18" s="487"/>
      <c r="AO18" s="487"/>
      <c r="AP18" s="487"/>
      <c r="AQ18" s="487"/>
      <c r="AR18" s="487"/>
      <c r="AS18" s="487"/>
      <c r="AT18" s="487"/>
      <c r="AU18" s="487"/>
      <c r="AV18" s="487"/>
      <c r="AW18" s="487"/>
      <c r="AX18" s="487"/>
      <c r="AY18" s="487"/>
      <c r="AZ18" s="487"/>
      <c r="BA18" s="487"/>
      <c r="BB18" s="487"/>
      <c r="BC18" s="487"/>
      <c r="BD18" s="487"/>
      <c r="BE18" s="487"/>
      <c r="BF18" s="487"/>
      <c r="BG18" s="487"/>
      <c r="BH18" s="487"/>
      <c r="BI18" s="487"/>
      <c r="BJ18" s="487"/>
      <c r="BK18" s="488"/>
      <c r="BL18" s="252">
        <f>SUM(BZ18:EQ18)</f>
        <v>151212.69</v>
      </c>
      <c r="BM18" s="253"/>
      <c r="BN18" s="253"/>
      <c r="BO18" s="253"/>
      <c r="BP18" s="253"/>
      <c r="BQ18" s="253"/>
      <c r="BR18" s="253"/>
      <c r="BS18" s="253"/>
      <c r="BT18" s="253"/>
      <c r="BU18" s="253"/>
      <c r="BV18" s="253"/>
      <c r="BW18" s="253"/>
      <c r="BX18" s="253"/>
      <c r="BY18" s="254"/>
      <c r="BZ18" s="234">
        <v>16750.509999999998</v>
      </c>
      <c r="CA18" s="235"/>
      <c r="CB18" s="235"/>
      <c r="CC18" s="235"/>
      <c r="CD18" s="235"/>
      <c r="CE18" s="235"/>
      <c r="CF18" s="235"/>
      <c r="CG18" s="235"/>
      <c r="CH18" s="235"/>
      <c r="CI18" s="235"/>
      <c r="CJ18" s="235"/>
      <c r="CK18" s="235"/>
      <c r="CL18" s="235"/>
      <c r="CM18" s="236"/>
      <c r="CN18" s="234">
        <v>34462.19</v>
      </c>
      <c r="CO18" s="235"/>
      <c r="CP18" s="235"/>
      <c r="CQ18" s="235"/>
      <c r="CR18" s="235"/>
      <c r="CS18" s="235"/>
      <c r="CT18" s="235"/>
      <c r="CU18" s="235"/>
      <c r="CV18" s="235"/>
      <c r="CW18" s="235"/>
      <c r="CX18" s="235"/>
      <c r="CY18" s="235"/>
      <c r="CZ18" s="235"/>
      <c r="DA18" s="236"/>
      <c r="DB18" s="234">
        <v>33333.33</v>
      </c>
      <c r="DC18" s="235"/>
      <c r="DD18" s="235"/>
      <c r="DE18" s="235"/>
      <c r="DF18" s="235"/>
      <c r="DG18" s="235"/>
      <c r="DH18" s="235"/>
      <c r="DI18" s="235"/>
      <c r="DJ18" s="235"/>
      <c r="DK18" s="235"/>
      <c r="DL18" s="235"/>
      <c r="DM18" s="235"/>
      <c r="DN18" s="235"/>
      <c r="DO18" s="236"/>
      <c r="DP18" s="234">
        <v>33333.33</v>
      </c>
      <c r="DQ18" s="235"/>
      <c r="DR18" s="235"/>
      <c r="DS18" s="235"/>
      <c r="DT18" s="235"/>
      <c r="DU18" s="235"/>
      <c r="DV18" s="235"/>
      <c r="DW18" s="235"/>
      <c r="DX18" s="235"/>
      <c r="DY18" s="235"/>
      <c r="DZ18" s="235"/>
      <c r="EA18" s="235"/>
      <c r="EB18" s="235"/>
      <c r="EC18" s="236"/>
      <c r="ED18" s="234">
        <v>33333.33</v>
      </c>
      <c r="EE18" s="235"/>
      <c r="EF18" s="235"/>
      <c r="EG18" s="235"/>
      <c r="EH18" s="235"/>
      <c r="EI18" s="235"/>
      <c r="EJ18" s="235"/>
      <c r="EK18" s="235"/>
      <c r="EL18" s="235"/>
      <c r="EM18" s="235"/>
      <c r="EN18" s="235"/>
      <c r="EO18" s="235"/>
      <c r="EP18" s="235"/>
      <c r="EQ18" s="236"/>
    </row>
    <row r="19" spans="1:147" s="44" customFormat="1" ht="27" customHeight="1" x14ac:dyDescent="0.2">
      <c r="A19" s="255" t="s">
        <v>231</v>
      </c>
      <c r="B19" s="256"/>
      <c r="C19" s="256"/>
      <c r="D19" s="256"/>
      <c r="E19" s="257"/>
      <c r="F19" s="249" t="s">
        <v>232</v>
      </c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1"/>
      <c r="AJ19" s="234"/>
      <c r="AK19" s="235"/>
      <c r="AL19" s="235"/>
      <c r="AM19" s="235"/>
      <c r="AN19" s="235"/>
      <c r="AO19" s="235"/>
      <c r="AP19" s="235"/>
      <c r="AQ19" s="235"/>
      <c r="AR19" s="235"/>
      <c r="AS19" s="235"/>
      <c r="AT19" s="235"/>
      <c r="AU19" s="235"/>
      <c r="AV19" s="235"/>
      <c r="AW19" s="236"/>
      <c r="AX19" s="234"/>
      <c r="AY19" s="235"/>
      <c r="AZ19" s="235"/>
      <c r="BA19" s="235"/>
      <c r="BB19" s="235"/>
      <c r="BC19" s="235"/>
      <c r="BD19" s="235"/>
      <c r="BE19" s="235"/>
      <c r="BF19" s="235"/>
      <c r="BG19" s="235"/>
      <c r="BH19" s="235"/>
      <c r="BI19" s="235"/>
      <c r="BJ19" s="235"/>
      <c r="BK19" s="236"/>
      <c r="BL19" s="252"/>
      <c r="BM19" s="253"/>
      <c r="BN19" s="253"/>
      <c r="BO19" s="253"/>
      <c r="BP19" s="253"/>
      <c r="BQ19" s="253"/>
      <c r="BR19" s="253"/>
      <c r="BS19" s="253"/>
      <c r="BT19" s="253"/>
      <c r="BU19" s="253"/>
      <c r="BV19" s="253"/>
      <c r="BW19" s="253"/>
      <c r="BX19" s="253"/>
      <c r="BY19" s="254"/>
      <c r="BZ19" s="234"/>
      <c r="CA19" s="235"/>
      <c r="CB19" s="235"/>
      <c r="CC19" s="235"/>
      <c r="CD19" s="235"/>
      <c r="CE19" s="235"/>
      <c r="CF19" s="235"/>
      <c r="CG19" s="235"/>
      <c r="CH19" s="235"/>
      <c r="CI19" s="235"/>
      <c r="CJ19" s="235"/>
      <c r="CK19" s="235"/>
      <c r="CL19" s="235"/>
      <c r="CM19" s="236"/>
      <c r="CN19" s="234"/>
      <c r="CO19" s="235"/>
      <c r="CP19" s="235"/>
      <c r="CQ19" s="235"/>
      <c r="CR19" s="235"/>
      <c r="CS19" s="235"/>
      <c r="CT19" s="235"/>
      <c r="CU19" s="235"/>
      <c r="CV19" s="235"/>
      <c r="CW19" s="235"/>
      <c r="CX19" s="235"/>
      <c r="CY19" s="235"/>
      <c r="CZ19" s="235"/>
      <c r="DA19" s="236"/>
      <c r="DB19" s="234"/>
      <c r="DC19" s="235"/>
      <c r="DD19" s="235"/>
      <c r="DE19" s="235"/>
      <c r="DF19" s="235"/>
      <c r="DG19" s="235"/>
      <c r="DH19" s="235"/>
      <c r="DI19" s="235"/>
      <c r="DJ19" s="235"/>
      <c r="DK19" s="235"/>
      <c r="DL19" s="235"/>
      <c r="DM19" s="235"/>
      <c r="DN19" s="235"/>
      <c r="DO19" s="236"/>
      <c r="DP19" s="234"/>
      <c r="DQ19" s="235"/>
      <c r="DR19" s="235"/>
      <c r="DS19" s="235"/>
      <c r="DT19" s="235"/>
      <c r="DU19" s="235"/>
      <c r="DV19" s="235"/>
      <c r="DW19" s="235"/>
      <c r="DX19" s="235"/>
      <c r="DY19" s="235"/>
      <c r="DZ19" s="235"/>
      <c r="EA19" s="235"/>
      <c r="EB19" s="235"/>
      <c r="EC19" s="236"/>
      <c r="ED19" s="234"/>
      <c r="EE19" s="235"/>
      <c r="EF19" s="235"/>
      <c r="EG19" s="235"/>
      <c r="EH19" s="235"/>
      <c r="EI19" s="235"/>
      <c r="EJ19" s="235"/>
      <c r="EK19" s="235"/>
      <c r="EL19" s="235"/>
      <c r="EM19" s="235"/>
      <c r="EN19" s="235"/>
      <c r="EO19" s="235"/>
      <c r="EP19" s="235"/>
      <c r="EQ19" s="236"/>
    </row>
    <row r="20" spans="1:147" s="44" customFormat="1" ht="38.25" customHeight="1" x14ac:dyDescent="0.2">
      <c r="A20" s="258" t="s">
        <v>233</v>
      </c>
      <c r="B20" s="259"/>
      <c r="C20" s="259"/>
      <c r="D20" s="259"/>
      <c r="E20" s="260"/>
      <c r="F20" s="249" t="s">
        <v>234</v>
      </c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1"/>
      <c r="AJ20" s="234"/>
      <c r="AK20" s="235"/>
      <c r="AL20" s="235"/>
      <c r="AM20" s="235"/>
      <c r="AN20" s="235"/>
      <c r="AO20" s="235"/>
      <c r="AP20" s="235"/>
      <c r="AQ20" s="235"/>
      <c r="AR20" s="235"/>
      <c r="AS20" s="235"/>
      <c r="AT20" s="235"/>
      <c r="AU20" s="235"/>
      <c r="AV20" s="235"/>
      <c r="AW20" s="236"/>
      <c r="AX20" s="234"/>
      <c r="AY20" s="235"/>
      <c r="AZ20" s="235"/>
      <c r="BA20" s="235"/>
      <c r="BB20" s="235"/>
      <c r="BC20" s="235"/>
      <c r="BD20" s="235"/>
      <c r="BE20" s="235"/>
      <c r="BF20" s="235"/>
      <c r="BG20" s="235"/>
      <c r="BH20" s="235"/>
      <c r="BI20" s="235"/>
      <c r="BJ20" s="235"/>
      <c r="BK20" s="236"/>
      <c r="BL20" s="252"/>
      <c r="BM20" s="253"/>
      <c r="BN20" s="253"/>
      <c r="BO20" s="253"/>
      <c r="BP20" s="253"/>
      <c r="BQ20" s="253"/>
      <c r="BR20" s="253"/>
      <c r="BS20" s="253"/>
      <c r="BT20" s="253"/>
      <c r="BU20" s="253"/>
      <c r="BV20" s="253"/>
      <c r="BW20" s="253"/>
      <c r="BX20" s="253"/>
      <c r="BY20" s="254"/>
      <c r="BZ20" s="234"/>
      <c r="CA20" s="235"/>
      <c r="CB20" s="235"/>
      <c r="CC20" s="235"/>
      <c r="CD20" s="235"/>
      <c r="CE20" s="235"/>
      <c r="CF20" s="235"/>
      <c r="CG20" s="235"/>
      <c r="CH20" s="235"/>
      <c r="CI20" s="235"/>
      <c r="CJ20" s="235"/>
      <c r="CK20" s="235"/>
      <c r="CL20" s="235"/>
      <c r="CM20" s="236"/>
      <c r="CN20" s="234"/>
      <c r="CO20" s="235"/>
      <c r="CP20" s="235"/>
      <c r="CQ20" s="235"/>
      <c r="CR20" s="235"/>
      <c r="CS20" s="235"/>
      <c r="CT20" s="235"/>
      <c r="CU20" s="235"/>
      <c r="CV20" s="235"/>
      <c r="CW20" s="235"/>
      <c r="CX20" s="235"/>
      <c r="CY20" s="235"/>
      <c r="CZ20" s="235"/>
      <c r="DA20" s="236"/>
      <c r="DB20" s="234"/>
      <c r="DC20" s="235"/>
      <c r="DD20" s="235"/>
      <c r="DE20" s="235"/>
      <c r="DF20" s="235"/>
      <c r="DG20" s="235"/>
      <c r="DH20" s="235"/>
      <c r="DI20" s="235"/>
      <c r="DJ20" s="235"/>
      <c r="DK20" s="235"/>
      <c r="DL20" s="235"/>
      <c r="DM20" s="235"/>
      <c r="DN20" s="235"/>
      <c r="DO20" s="236"/>
      <c r="DP20" s="234"/>
      <c r="DQ20" s="235"/>
      <c r="DR20" s="235"/>
      <c r="DS20" s="235"/>
      <c r="DT20" s="235"/>
      <c r="DU20" s="235"/>
      <c r="DV20" s="235"/>
      <c r="DW20" s="235"/>
      <c r="DX20" s="235"/>
      <c r="DY20" s="235"/>
      <c r="DZ20" s="235"/>
      <c r="EA20" s="235"/>
      <c r="EB20" s="235"/>
      <c r="EC20" s="236"/>
      <c r="ED20" s="234"/>
      <c r="EE20" s="235"/>
      <c r="EF20" s="235"/>
      <c r="EG20" s="235"/>
      <c r="EH20" s="235"/>
      <c r="EI20" s="235"/>
      <c r="EJ20" s="235"/>
      <c r="EK20" s="235"/>
      <c r="EL20" s="235"/>
      <c r="EM20" s="235"/>
      <c r="EN20" s="235"/>
      <c r="EO20" s="235"/>
      <c r="EP20" s="235"/>
      <c r="EQ20" s="236"/>
    </row>
    <row r="21" spans="1:147" s="42" customFormat="1" ht="14.25" customHeight="1" x14ac:dyDescent="0.2">
      <c r="A21" s="237" t="s">
        <v>203</v>
      </c>
      <c r="B21" s="238"/>
      <c r="C21" s="238"/>
      <c r="D21" s="238"/>
      <c r="E21" s="239"/>
      <c r="F21" s="240" t="s">
        <v>92</v>
      </c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2"/>
      <c r="AJ21" s="243"/>
      <c r="AK21" s="244"/>
      <c r="AL21" s="244"/>
      <c r="AM21" s="244"/>
      <c r="AN21" s="244"/>
      <c r="AO21" s="244"/>
      <c r="AP21" s="244"/>
      <c r="AQ21" s="244"/>
      <c r="AR21" s="244"/>
      <c r="AS21" s="244"/>
      <c r="AT21" s="244"/>
      <c r="AU21" s="244"/>
      <c r="AV21" s="244"/>
      <c r="AW21" s="245"/>
      <c r="AX21" s="243"/>
      <c r="AY21" s="244"/>
      <c r="AZ21" s="244"/>
      <c r="BA21" s="244"/>
      <c r="BB21" s="244"/>
      <c r="BC21" s="244"/>
      <c r="BD21" s="244"/>
      <c r="BE21" s="244"/>
      <c r="BF21" s="244"/>
      <c r="BG21" s="244"/>
      <c r="BH21" s="244"/>
      <c r="BI21" s="244"/>
      <c r="BJ21" s="244"/>
      <c r="BK21" s="245"/>
      <c r="BL21" s="261"/>
      <c r="BM21" s="262"/>
      <c r="BN21" s="262"/>
      <c r="BO21" s="262"/>
      <c r="BP21" s="262"/>
      <c r="BQ21" s="262"/>
      <c r="BR21" s="262"/>
      <c r="BS21" s="262"/>
      <c r="BT21" s="262"/>
      <c r="BU21" s="262"/>
      <c r="BV21" s="262"/>
      <c r="BW21" s="262"/>
      <c r="BX21" s="262"/>
      <c r="BY21" s="263"/>
      <c r="BZ21" s="243"/>
      <c r="CA21" s="244"/>
      <c r="CB21" s="244"/>
      <c r="CC21" s="244"/>
      <c r="CD21" s="244"/>
      <c r="CE21" s="244"/>
      <c r="CF21" s="244"/>
      <c r="CG21" s="244"/>
      <c r="CH21" s="244"/>
      <c r="CI21" s="244"/>
      <c r="CJ21" s="244"/>
      <c r="CK21" s="244"/>
      <c r="CL21" s="244"/>
      <c r="CM21" s="245"/>
      <c r="CN21" s="243"/>
      <c r="CO21" s="244"/>
      <c r="CP21" s="244"/>
      <c r="CQ21" s="244"/>
      <c r="CR21" s="244"/>
      <c r="CS21" s="244"/>
      <c r="CT21" s="244"/>
      <c r="CU21" s="244"/>
      <c r="CV21" s="244"/>
      <c r="CW21" s="244"/>
      <c r="CX21" s="244"/>
      <c r="CY21" s="244"/>
      <c r="CZ21" s="244"/>
      <c r="DA21" s="245"/>
      <c r="DB21" s="243"/>
      <c r="DC21" s="244"/>
      <c r="DD21" s="244"/>
      <c r="DE21" s="244"/>
      <c r="DF21" s="244"/>
      <c r="DG21" s="244"/>
      <c r="DH21" s="244"/>
      <c r="DI21" s="244"/>
      <c r="DJ21" s="244"/>
      <c r="DK21" s="244"/>
      <c r="DL21" s="244"/>
      <c r="DM21" s="244"/>
      <c r="DN21" s="244"/>
      <c r="DO21" s="245"/>
      <c r="DP21" s="243"/>
      <c r="DQ21" s="244"/>
      <c r="DR21" s="244"/>
      <c r="DS21" s="244"/>
      <c r="DT21" s="244"/>
      <c r="DU21" s="244"/>
      <c r="DV21" s="244"/>
      <c r="DW21" s="244"/>
      <c r="DX21" s="244"/>
      <c r="DY21" s="244"/>
      <c r="DZ21" s="244"/>
      <c r="EA21" s="244"/>
      <c r="EB21" s="244"/>
      <c r="EC21" s="245"/>
      <c r="ED21" s="243"/>
      <c r="EE21" s="244"/>
      <c r="EF21" s="244"/>
      <c r="EG21" s="244"/>
      <c r="EH21" s="244"/>
      <c r="EI21" s="244"/>
      <c r="EJ21" s="244"/>
      <c r="EK21" s="244"/>
      <c r="EL21" s="244"/>
      <c r="EM21" s="244"/>
      <c r="EN21" s="244"/>
      <c r="EO21" s="244"/>
      <c r="EP21" s="244"/>
      <c r="EQ21" s="245"/>
    </row>
    <row r="22" spans="1:147" s="44" customFormat="1" ht="14.25" customHeight="1" x14ac:dyDescent="0.2">
      <c r="A22" s="246" t="s">
        <v>235</v>
      </c>
      <c r="B22" s="247"/>
      <c r="C22" s="247"/>
      <c r="D22" s="247"/>
      <c r="E22" s="248"/>
      <c r="F22" s="249" t="s">
        <v>93</v>
      </c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1"/>
      <c r="AJ22" s="234"/>
      <c r="AK22" s="235"/>
      <c r="AL22" s="235"/>
      <c r="AM22" s="235"/>
      <c r="AN22" s="235"/>
      <c r="AO22" s="235"/>
      <c r="AP22" s="235"/>
      <c r="AQ22" s="235"/>
      <c r="AR22" s="235"/>
      <c r="AS22" s="235"/>
      <c r="AT22" s="235"/>
      <c r="AU22" s="235"/>
      <c r="AV22" s="235"/>
      <c r="AW22" s="236"/>
      <c r="AX22" s="234"/>
      <c r="AY22" s="235"/>
      <c r="AZ22" s="235"/>
      <c r="BA22" s="235"/>
      <c r="BB22" s="235"/>
      <c r="BC22" s="235"/>
      <c r="BD22" s="235"/>
      <c r="BE22" s="235"/>
      <c r="BF22" s="235"/>
      <c r="BG22" s="235"/>
      <c r="BH22" s="235"/>
      <c r="BI22" s="235"/>
      <c r="BJ22" s="235"/>
      <c r="BK22" s="236"/>
      <c r="BL22" s="252"/>
      <c r="BM22" s="253"/>
      <c r="BN22" s="253"/>
      <c r="BO22" s="253"/>
      <c r="BP22" s="253"/>
      <c r="BQ22" s="253"/>
      <c r="BR22" s="253"/>
      <c r="BS22" s="253"/>
      <c r="BT22" s="253"/>
      <c r="BU22" s="253"/>
      <c r="BV22" s="253"/>
      <c r="BW22" s="253"/>
      <c r="BX22" s="253"/>
      <c r="BY22" s="254"/>
      <c r="BZ22" s="234"/>
      <c r="CA22" s="235"/>
      <c r="CB22" s="235"/>
      <c r="CC22" s="235"/>
      <c r="CD22" s="235"/>
      <c r="CE22" s="235"/>
      <c r="CF22" s="235"/>
      <c r="CG22" s="235"/>
      <c r="CH22" s="235"/>
      <c r="CI22" s="235"/>
      <c r="CJ22" s="235"/>
      <c r="CK22" s="235"/>
      <c r="CL22" s="235"/>
      <c r="CM22" s="236"/>
      <c r="CN22" s="234"/>
      <c r="CO22" s="235"/>
      <c r="CP22" s="235"/>
      <c r="CQ22" s="235"/>
      <c r="CR22" s="235"/>
      <c r="CS22" s="235"/>
      <c r="CT22" s="235"/>
      <c r="CU22" s="235"/>
      <c r="CV22" s="235"/>
      <c r="CW22" s="235"/>
      <c r="CX22" s="235"/>
      <c r="CY22" s="235"/>
      <c r="CZ22" s="235"/>
      <c r="DA22" s="236"/>
      <c r="DB22" s="234"/>
      <c r="DC22" s="235"/>
      <c r="DD22" s="235"/>
      <c r="DE22" s="235"/>
      <c r="DF22" s="235"/>
      <c r="DG22" s="235"/>
      <c r="DH22" s="235"/>
      <c r="DI22" s="235"/>
      <c r="DJ22" s="235"/>
      <c r="DK22" s="235"/>
      <c r="DL22" s="235"/>
      <c r="DM22" s="235"/>
      <c r="DN22" s="235"/>
      <c r="DO22" s="236"/>
      <c r="DP22" s="234"/>
      <c r="DQ22" s="235"/>
      <c r="DR22" s="235"/>
      <c r="DS22" s="235"/>
      <c r="DT22" s="235"/>
      <c r="DU22" s="235"/>
      <c r="DV22" s="235"/>
      <c r="DW22" s="235"/>
      <c r="DX22" s="235"/>
      <c r="DY22" s="235"/>
      <c r="DZ22" s="235"/>
      <c r="EA22" s="235"/>
      <c r="EB22" s="235"/>
      <c r="EC22" s="236"/>
      <c r="ED22" s="234"/>
      <c r="EE22" s="235"/>
      <c r="EF22" s="235"/>
      <c r="EG22" s="235"/>
      <c r="EH22" s="235"/>
      <c r="EI22" s="235"/>
      <c r="EJ22" s="235"/>
      <c r="EK22" s="235"/>
      <c r="EL22" s="235"/>
      <c r="EM22" s="235"/>
      <c r="EN22" s="235"/>
      <c r="EO22" s="235"/>
      <c r="EP22" s="235"/>
      <c r="EQ22" s="236"/>
    </row>
    <row r="23" spans="1:147" s="44" customFormat="1" ht="14.25" customHeight="1" x14ac:dyDescent="0.2">
      <c r="A23" s="255" t="s">
        <v>236</v>
      </c>
      <c r="B23" s="256"/>
      <c r="C23" s="256"/>
      <c r="D23" s="256"/>
      <c r="E23" s="257"/>
      <c r="F23" s="249" t="s">
        <v>237</v>
      </c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1"/>
      <c r="AJ23" s="234"/>
      <c r="AK23" s="235"/>
      <c r="AL23" s="235"/>
      <c r="AM23" s="235"/>
      <c r="AN23" s="235"/>
      <c r="AO23" s="235"/>
      <c r="AP23" s="235"/>
      <c r="AQ23" s="235"/>
      <c r="AR23" s="235"/>
      <c r="AS23" s="235"/>
      <c r="AT23" s="235"/>
      <c r="AU23" s="235"/>
      <c r="AV23" s="235"/>
      <c r="AW23" s="236"/>
      <c r="AX23" s="234"/>
      <c r="AY23" s="235"/>
      <c r="AZ23" s="235"/>
      <c r="BA23" s="235"/>
      <c r="BB23" s="235"/>
      <c r="BC23" s="235"/>
      <c r="BD23" s="235"/>
      <c r="BE23" s="235"/>
      <c r="BF23" s="235"/>
      <c r="BG23" s="235"/>
      <c r="BH23" s="235"/>
      <c r="BI23" s="235"/>
      <c r="BJ23" s="235"/>
      <c r="BK23" s="236"/>
      <c r="BL23" s="252"/>
      <c r="BM23" s="253"/>
      <c r="BN23" s="253"/>
      <c r="BO23" s="253"/>
      <c r="BP23" s="253"/>
      <c r="BQ23" s="253"/>
      <c r="BR23" s="253"/>
      <c r="BS23" s="253"/>
      <c r="BT23" s="253"/>
      <c r="BU23" s="253"/>
      <c r="BV23" s="253"/>
      <c r="BW23" s="253"/>
      <c r="BX23" s="253"/>
      <c r="BY23" s="254"/>
      <c r="BZ23" s="234"/>
      <c r="CA23" s="235"/>
      <c r="CB23" s="235"/>
      <c r="CC23" s="235"/>
      <c r="CD23" s="235"/>
      <c r="CE23" s="235"/>
      <c r="CF23" s="235"/>
      <c r="CG23" s="235"/>
      <c r="CH23" s="235"/>
      <c r="CI23" s="235"/>
      <c r="CJ23" s="235"/>
      <c r="CK23" s="235"/>
      <c r="CL23" s="235"/>
      <c r="CM23" s="236"/>
      <c r="CN23" s="234"/>
      <c r="CO23" s="235"/>
      <c r="CP23" s="235"/>
      <c r="CQ23" s="235"/>
      <c r="CR23" s="235"/>
      <c r="CS23" s="235"/>
      <c r="CT23" s="235"/>
      <c r="CU23" s="235"/>
      <c r="CV23" s="235"/>
      <c r="CW23" s="235"/>
      <c r="CX23" s="235"/>
      <c r="CY23" s="235"/>
      <c r="CZ23" s="235"/>
      <c r="DA23" s="236"/>
      <c r="DB23" s="234"/>
      <c r="DC23" s="235"/>
      <c r="DD23" s="235"/>
      <c r="DE23" s="235"/>
      <c r="DF23" s="235"/>
      <c r="DG23" s="235"/>
      <c r="DH23" s="235"/>
      <c r="DI23" s="235"/>
      <c r="DJ23" s="235"/>
      <c r="DK23" s="235"/>
      <c r="DL23" s="235"/>
      <c r="DM23" s="235"/>
      <c r="DN23" s="235"/>
      <c r="DO23" s="236"/>
      <c r="DP23" s="234"/>
      <c r="DQ23" s="235"/>
      <c r="DR23" s="235"/>
      <c r="DS23" s="235"/>
      <c r="DT23" s="235"/>
      <c r="DU23" s="235"/>
      <c r="DV23" s="235"/>
      <c r="DW23" s="235"/>
      <c r="DX23" s="235"/>
      <c r="DY23" s="235"/>
      <c r="DZ23" s="235"/>
      <c r="EA23" s="235"/>
      <c r="EB23" s="235"/>
      <c r="EC23" s="236"/>
      <c r="ED23" s="234"/>
      <c r="EE23" s="235"/>
      <c r="EF23" s="235"/>
      <c r="EG23" s="235"/>
      <c r="EH23" s="235"/>
      <c r="EI23" s="235"/>
      <c r="EJ23" s="235"/>
      <c r="EK23" s="235"/>
      <c r="EL23" s="235"/>
      <c r="EM23" s="235"/>
      <c r="EN23" s="235"/>
      <c r="EO23" s="235"/>
      <c r="EP23" s="235"/>
      <c r="EQ23" s="236"/>
    </row>
    <row r="24" spans="1:147" s="44" customFormat="1" ht="14.25" customHeight="1" x14ac:dyDescent="0.2">
      <c r="A24" s="258" t="s">
        <v>238</v>
      </c>
      <c r="B24" s="259"/>
      <c r="C24" s="259"/>
      <c r="D24" s="259"/>
      <c r="E24" s="260"/>
      <c r="F24" s="249" t="s">
        <v>94</v>
      </c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  <c r="AA24" s="250"/>
      <c r="AB24" s="250"/>
      <c r="AC24" s="250"/>
      <c r="AD24" s="250"/>
      <c r="AE24" s="250"/>
      <c r="AF24" s="250"/>
      <c r="AG24" s="250"/>
      <c r="AH24" s="250"/>
      <c r="AI24" s="251"/>
      <c r="AJ24" s="234"/>
      <c r="AK24" s="235"/>
      <c r="AL24" s="235"/>
      <c r="AM24" s="235"/>
      <c r="AN24" s="235"/>
      <c r="AO24" s="235"/>
      <c r="AP24" s="235"/>
      <c r="AQ24" s="235"/>
      <c r="AR24" s="235"/>
      <c r="AS24" s="235"/>
      <c r="AT24" s="235"/>
      <c r="AU24" s="235"/>
      <c r="AV24" s="235"/>
      <c r="AW24" s="236"/>
      <c r="AX24" s="234"/>
      <c r="AY24" s="235"/>
      <c r="AZ24" s="235"/>
      <c r="BA24" s="235"/>
      <c r="BB24" s="235"/>
      <c r="BC24" s="235"/>
      <c r="BD24" s="235"/>
      <c r="BE24" s="235"/>
      <c r="BF24" s="235"/>
      <c r="BG24" s="235"/>
      <c r="BH24" s="235"/>
      <c r="BI24" s="235"/>
      <c r="BJ24" s="235"/>
      <c r="BK24" s="236"/>
      <c r="BL24" s="252"/>
      <c r="BM24" s="253"/>
      <c r="BN24" s="253"/>
      <c r="BO24" s="253"/>
      <c r="BP24" s="253"/>
      <c r="BQ24" s="253"/>
      <c r="BR24" s="253"/>
      <c r="BS24" s="253"/>
      <c r="BT24" s="253"/>
      <c r="BU24" s="253"/>
      <c r="BV24" s="253"/>
      <c r="BW24" s="253"/>
      <c r="BX24" s="253"/>
      <c r="BY24" s="254"/>
      <c r="BZ24" s="234"/>
      <c r="CA24" s="235"/>
      <c r="CB24" s="235"/>
      <c r="CC24" s="235"/>
      <c r="CD24" s="235"/>
      <c r="CE24" s="235"/>
      <c r="CF24" s="235"/>
      <c r="CG24" s="235"/>
      <c r="CH24" s="235"/>
      <c r="CI24" s="235"/>
      <c r="CJ24" s="235"/>
      <c r="CK24" s="235"/>
      <c r="CL24" s="235"/>
      <c r="CM24" s="236"/>
      <c r="CN24" s="234"/>
      <c r="CO24" s="235"/>
      <c r="CP24" s="235"/>
      <c r="CQ24" s="235"/>
      <c r="CR24" s="235"/>
      <c r="CS24" s="235"/>
      <c r="CT24" s="235"/>
      <c r="CU24" s="235"/>
      <c r="CV24" s="235"/>
      <c r="CW24" s="235"/>
      <c r="CX24" s="235"/>
      <c r="CY24" s="235"/>
      <c r="CZ24" s="235"/>
      <c r="DA24" s="236"/>
      <c r="DB24" s="234"/>
      <c r="DC24" s="235"/>
      <c r="DD24" s="235"/>
      <c r="DE24" s="235"/>
      <c r="DF24" s="235"/>
      <c r="DG24" s="235"/>
      <c r="DH24" s="235"/>
      <c r="DI24" s="235"/>
      <c r="DJ24" s="235"/>
      <c r="DK24" s="235"/>
      <c r="DL24" s="235"/>
      <c r="DM24" s="235"/>
      <c r="DN24" s="235"/>
      <c r="DO24" s="236"/>
      <c r="DP24" s="234"/>
      <c r="DQ24" s="235"/>
      <c r="DR24" s="235"/>
      <c r="DS24" s="235"/>
      <c r="DT24" s="235"/>
      <c r="DU24" s="235"/>
      <c r="DV24" s="235"/>
      <c r="DW24" s="235"/>
      <c r="DX24" s="235"/>
      <c r="DY24" s="235"/>
      <c r="DZ24" s="235"/>
      <c r="EA24" s="235"/>
      <c r="EB24" s="235"/>
      <c r="EC24" s="236"/>
      <c r="ED24" s="234"/>
      <c r="EE24" s="235"/>
      <c r="EF24" s="235"/>
      <c r="EG24" s="235"/>
      <c r="EH24" s="235"/>
      <c r="EI24" s="235"/>
      <c r="EJ24" s="235"/>
      <c r="EK24" s="235"/>
      <c r="EL24" s="235"/>
      <c r="EM24" s="235"/>
      <c r="EN24" s="235"/>
      <c r="EO24" s="235"/>
      <c r="EP24" s="235"/>
      <c r="EQ24" s="236"/>
    </row>
    <row r="25" spans="1:147" s="42" customFormat="1" ht="14.25" customHeight="1" x14ac:dyDescent="0.2">
      <c r="A25" s="237" t="s">
        <v>202</v>
      </c>
      <c r="B25" s="238"/>
      <c r="C25" s="238"/>
      <c r="D25" s="238"/>
      <c r="E25" s="239"/>
      <c r="F25" s="240" t="s">
        <v>95</v>
      </c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2"/>
      <c r="AJ25" s="243"/>
      <c r="AK25" s="244"/>
      <c r="AL25" s="244"/>
      <c r="AM25" s="244"/>
      <c r="AN25" s="244"/>
      <c r="AO25" s="244"/>
      <c r="AP25" s="244"/>
      <c r="AQ25" s="244"/>
      <c r="AR25" s="244"/>
      <c r="AS25" s="244"/>
      <c r="AT25" s="244"/>
      <c r="AU25" s="244"/>
      <c r="AV25" s="244"/>
      <c r="AW25" s="245"/>
      <c r="AX25" s="243"/>
      <c r="AY25" s="244"/>
      <c r="AZ25" s="244"/>
      <c r="BA25" s="244"/>
      <c r="BB25" s="244"/>
      <c r="BC25" s="244"/>
      <c r="BD25" s="244"/>
      <c r="BE25" s="244"/>
      <c r="BF25" s="244"/>
      <c r="BG25" s="244"/>
      <c r="BH25" s="244"/>
      <c r="BI25" s="244"/>
      <c r="BJ25" s="244"/>
      <c r="BK25" s="245"/>
      <c r="BL25" s="261"/>
      <c r="BM25" s="262"/>
      <c r="BN25" s="262"/>
      <c r="BO25" s="262"/>
      <c r="BP25" s="262"/>
      <c r="BQ25" s="262"/>
      <c r="BR25" s="262"/>
      <c r="BS25" s="262"/>
      <c r="BT25" s="262"/>
      <c r="BU25" s="262"/>
      <c r="BV25" s="262"/>
      <c r="BW25" s="262"/>
      <c r="BX25" s="262"/>
      <c r="BY25" s="263"/>
      <c r="BZ25" s="243"/>
      <c r="CA25" s="244"/>
      <c r="CB25" s="244"/>
      <c r="CC25" s="244"/>
      <c r="CD25" s="244"/>
      <c r="CE25" s="244"/>
      <c r="CF25" s="244"/>
      <c r="CG25" s="244"/>
      <c r="CH25" s="244"/>
      <c r="CI25" s="244"/>
      <c r="CJ25" s="244"/>
      <c r="CK25" s="244"/>
      <c r="CL25" s="244"/>
      <c r="CM25" s="245"/>
      <c r="CN25" s="243"/>
      <c r="CO25" s="244"/>
      <c r="CP25" s="244"/>
      <c r="CQ25" s="244"/>
      <c r="CR25" s="244"/>
      <c r="CS25" s="244"/>
      <c r="CT25" s="244"/>
      <c r="CU25" s="244"/>
      <c r="CV25" s="244"/>
      <c r="CW25" s="244"/>
      <c r="CX25" s="244"/>
      <c r="CY25" s="244"/>
      <c r="CZ25" s="244"/>
      <c r="DA25" s="245"/>
      <c r="DB25" s="243"/>
      <c r="DC25" s="244"/>
      <c r="DD25" s="244"/>
      <c r="DE25" s="244"/>
      <c r="DF25" s="244"/>
      <c r="DG25" s="244"/>
      <c r="DH25" s="244"/>
      <c r="DI25" s="244"/>
      <c r="DJ25" s="244"/>
      <c r="DK25" s="244"/>
      <c r="DL25" s="244"/>
      <c r="DM25" s="244"/>
      <c r="DN25" s="244"/>
      <c r="DO25" s="245"/>
      <c r="DP25" s="243"/>
      <c r="DQ25" s="244"/>
      <c r="DR25" s="244"/>
      <c r="DS25" s="244"/>
      <c r="DT25" s="244"/>
      <c r="DU25" s="244"/>
      <c r="DV25" s="244"/>
      <c r="DW25" s="244"/>
      <c r="DX25" s="244"/>
      <c r="DY25" s="244"/>
      <c r="DZ25" s="244"/>
      <c r="EA25" s="244"/>
      <c r="EB25" s="244"/>
      <c r="EC25" s="245"/>
      <c r="ED25" s="243"/>
      <c r="EE25" s="244"/>
      <c r="EF25" s="244"/>
      <c r="EG25" s="244"/>
      <c r="EH25" s="244"/>
      <c r="EI25" s="244"/>
      <c r="EJ25" s="244"/>
      <c r="EK25" s="244"/>
      <c r="EL25" s="244"/>
      <c r="EM25" s="244"/>
      <c r="EN25" s="244"/>
      <c r="EO25" s="244"/>
      <c r="EP25" s="244"/>
      <c r="EQ25" s="245"/>
    </row>
    <row r="26" spans="1:147" s="42" customFormat="1" ht="26.25" customHeight="1" x14ac:dyDescent="0.2">
      <c r="A26" s="237" t="s">
        <v>200</v>
      </c>
      <c r="B26" s="238"/>
      <c r="C26" s="238"/>
      <c r="D26" s="238"/>
      <c r="E26" s="239"/>
      <c r="F26" s="240" t="s">
        <v>239</v>
      </c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  <c r="AG26" s="241"/>
      <c r="AH26" s="241"/>
      <c r="AI26" s="242"/>
      <c r="AJ26" s="243"/>
      <c r="AK26" s="244"/>
      <c r="AL26" s="244"/>
      <c r="AM26" s="244"/>
      <c r="AN26" s="244"/>
      <c r="AO26" s="244"/>
      <c r="AP26" s="244"/>
      <c r="AQ26" s="244"/>
      <c r="AR26" s="244"/>
      <c r="AS26" s="244"/>
      <c r="AT26" s="244"/>
      <c r="AU26" s="244"/>
      <c r="AV26" s="244"/>
      <c r="AW26" s="245"/>
      <c r="AX26" s="243"/>
      <c r="AY26" s="244"/>
      <c r="AZ26" s="244"/>
      <c r="BA26" s="244"/>
      <c r="BB26" s="244"/>
      <c r="BC26" s="244"/>
      <c r="BD26" s="244"/>
      <c r="BE26" s="244"/>
      <c r="BF26" s="244"/>
      <c r="BG26" s="244"/>
      <c r="BH26" s="244"/>
      <c r="BI26" s="244"/>
      <c r="BJ26" s="244"/>
      <c r="BK26" s="245"/>
      <c r="BL26" s="261"/>
      <c r="BM26" s="262"/>
      <c r="BN26" s="262"/>
      <c r="BO26" s="262"/>
      <c r="BP26" s="262"/>
      <c r="BQ26" s="262"/>
      <c r="BR26" s="262"/>
      <c r="BS26" s="262"/>
      <c r="BT26" s="262"/>
      <c r="BU26" s="262"/>
      <c r="BV26" s="262"/>
      <c r="BW26" s="262"/>
      <c r="BX26" s="262"/>
      <c r="BY26" s="263"/>
      <c r="BZ26" s="243"/>
      <c r="CA26" s="244"/>
      <c r="CB26" s="244"/>
      <c r="CC26" s="244"/>
      <c r="CD26" s="244"/>
      <c r="CE26" s="244"/>
      <c r="CF26" s="244"/>
      <c r="CG26" s="244"/>
      <c r="CH26" s="244"/>
      <c r="CI26" s="244"/>
      <c r="CJ26" s="244"/>
      <c r="CK26" s="244"/>
      <c r="CL26" s="244"/>
      <c r="CM26" s="245"/>
      <c r="CN26" s="243"/>
      <c r="CO26" s="244"/>
      <c r="CP26" s="244"/>
      <c r="CQ26" s="244"/>
      <c r="CR26" s="244"/>
      <c r="CS26" s="244"/>
      <c r="CT26" s="244"/>
      <c r="CU26" s="244"/>
      <c r="CV26" s="244"/>
      <c r="CW26" s="244"/>
      <c r="CX26" s="244"/>
      <c r="CY26" s="244"/>
      <c r="CZ26" s="244"/>
      <c r="DA26" s="245"/>
      <c r="DB26" s="243"/>
      <c r="DC26" s="244"/>
      <c r="DD26" s="244"/>
      <c r="DE26" s="244"/>
      <c r="DF26" s="244"/>
      <c r="DG26" s="244"/>
      <c r="DH26" s="244"/>
      <c r="DI26" s="244"/>
      <c r="DJ26" s="244"/>
      <c r="DK26" s="244"/>
      <c r="DL26" s="244"/>
      <c r="DM26" s="244"/>
      <c r="DN26" s="244"/>
      <c r="DO26" s="245"/>
      <c r="DP26" s="243"/>
      <c r="DQ26" s="244"/>
      <c r="DR26" s="244"/>
      <c r="DS26" s="244"/>
      <c r="DT26" s="244"/>
      <c r="DU26" s="244"/>
      <c r="DV26" s="244"/>
      <c r="DW26" s="244"/>
      <c r="DX26" s="244"/>
      <c r="DY26" s="244"/>
      <c r="DZ26" s="244"/>
      <c r="EA26" s="244"/>
      <c r="EB26" s="244"/>
      <c r="EC26" s="245"/>
      <c r="ED26" s="243"/>
      <c r="EE26" s="244"/>
      <c r="EF26" s="244"/>
      <c r="EG26" s="244"/>
      <c r="EH26" s="244"/>
      <c r="EI26" s="244"/>
      <c r="EJ26" s="244"/>
      <c r="EK26" s="244"/>
      <c r="EL26" s="244"/>
      <c r="EM26" s="244"/>
      <c r="EN26" s="244"/>
      <c r="EO26" s="244"/>
      <c r="EP26" s="244"/>
      <c r="EQ26" s="245"/>
    </row>
    <row r="27" spans="1:147" s="42" customFormat="1" ht="14.25" customHeight="1" x14ac:dyDescent="0.2">
      <c r="A27" s="237"/>
      <c r="B27" s="238"/>
      <c r="C27" s="238"/>
      <c r="D27" s="238"/>
      <c r="E27" s="239"/>
      <c r="F27" s="240" t="s">
        <v>96</v>
      </c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241"/>
      <c r="AI27" s="242"/>
      <c r="AJ27" s="243"/>
      <c r="AK27" s="244"/>
      <c r="AL27" s="244"/>
      <c r="AM27" s="244"/>
      <c r="AN27" s="244"/>
      <c r="AO27" s="244"/>
      <c r="AP27" s="244"/>
      <c r="AQ27" s="244"/>
      <c r="AR27" s="244"/>
      <c r="AS27" s="244"/>
      <c r="AT27" s="244"/>
      <c r="AU27" s="244"/>
      <c r="AV27" s="244"/>
      <c r="AW27" s="245"/>
      <c r="AX27" s="243"/>
      <c r="AY27" s="244"/>
      <c r="AZ27" s="244"/>
      <c r="BA27" s="244"/>
      <c r="BB27" s="244"/>
      <c r="BC27" s="244"/>
      <c r="BD27" s="244"/>
      <c r="BE27" s="244"/>
      <c r="BF27" s="244"/>
      <c r="BG27" s="244"/>
      <c r="BH27" s="244"/>
      <c r="BI27" s="244"/>
      <c r="BJ27" s="244"/>
      <c r="BK27" s="245"/>
      <c r="BL27" s="261">
        <f>BL16+BL21+BL25+BL26</f>
        <v>151212.69</v>
      </c>
      <c r="BM27" s="262"/>
      <c r="BN27" s="262"/>
      <c r="BO27" s="262"/>
      <c r="BP27" s="262"/>
      <c r="BQ27" s="262"/>
      <c r="BR27" s="262"/>
      <c r="BS27" s="262"/>
      <c r="BT27" s="262"/>
      <c r="BU27" s="262"/>
      <c r="BV27" s="262"/>
      <c r="BW27" s="262"/>
      <c r="BX27" s="262"/>
      <c r="BY27" s="263"/>
      <c r="BZ27" s="243">
        <f>BZ16+BZ21+BZ25+BZ26</f>
        <v>16750.509999999998</v>
      </c>
      <c r="CA27" s="244"/>
      <c r="CB27" s="244"/>
      <c r="CC27" s="244"/>
      <c r="CD27" s="244"/>
      <c r="CE27" s="244"/>
      <c r="CF27" s="244"/>
      <c r="CG27" s="244"/>
      <c r="CH27" s="244"/>
      <c r="CI27" s="244"/>
      <c r="CJ27" s="244"/>
      <c r="CK27" s="244"/>
      <c r="CL27" s="244"/>
      <c r="CM27" s="245"/>
      <c r="CN27" s="243">
        <f>CN16+CN21+CN25+CN26</f>
        <v>34462.19</v>
      </c>
      <c r="CO27" s="244"/>
      <c r="CP27" s="244"/>
      <c r="CQ27" s="244"/>
      <c r="CR27" s="244"/>
      <c r="CS27" s="244"/>
      <c r="CT27" s="244"/>
      <c r="CU27" s="244"/>
      <c r="CV27" s="244"/>
      <c r="CW27" s="244"/>
      <c r="CX27" s="244"/>
      <c r="CY27" s="244"/>
      <c r="CZ27" s="244"/>
      <c r="DA27" s="245"/>
      <c r="DB27" s="243">
        <f>DB16+DB21+DB25+DB26</f>
        <v>33333.33</v>
      </c>
      <c r="DC27" s="244"/>
      <c r="DD27" s="244"/>
      <c r="DE27" s="244"/>
      <c r="DF27" s="244"/>
      <c r="DG27" s="244"/>
      <c r="DH27" s="244"/>
      <c r="DI27" s="244"/>
      <c r="DJ27" s="244"/>
      <c r="DK27" s="244"/>
      <c r="DL27" s="244"/>
      <c r="DM27" s="244"/>
      <c r="DN27" s="244"/>
      <c r="DO27" s="245"/>
      <c r="DP27" s="243">
        <f>DP16+DP21+DP25+DP26</f>
        <v>33333.33</v>
      </c>
      <c r="DQ27" s="244"/>
      <c r="DR27" s="244"/>
      <c r="DS27" s="244"/>
      <c r="DT27" s="244"/>
      <c r="DU27" s="244"/>
      <c r="DV27" s="244"/>
      <c r="DW27" s="244"/>
      <c r="DX27" s="244"/>
      <c r="DY27" s="244"/>
      <c r="DZ27" s="244"/>
      <c r="EA27" s="244"/>
      <c r="EB27" s="244"/>
      <c r="EC27" s="245"/>
      <c r="ED27" s="243">
        <f>ED16+ED21+ED25+ED26</f>
        <v>33333.33</v>
      </c>
      <c r="EE27" s="244"/>
      <c r="EF27" s="244"/>
      <c r="EG27" s="244"/>
      <c r="EH27" s="244"/>
      <c r="EI27" s="244"/>
      <c r="EJ27" s="244"/>
      <c r="EK27" s="244"/>
      <c r="EL27" s="244"/>
      <c r="EM27" s="244"/>
      <c r="EN27" s="244"/>
      <c r="EO27" s="244"/>
      <c r="EP27" s="244"/>
      <c r="EQ27" s="245"/>
    </row>
    <row r="29" spans="1:147" s="46" customFormat="1" x14ac:dyDescent="0.2">
      <c r="F29" s="46" t="s">
        <v>217</v>
      </c>
      <c r="BA29" s="264"/>
      <c r="BB29" s="264"/>
      <c r="BC29" s="264"/>
      <c r="BD29" s="264"/>
      <c r="BE29" s="264"/>
      <c r="BF29" s="265"/>
      <c r="BG29" s="265"/>
      <c r="BH29" s="266"/>
      <c r="BI29" s="266"/>
      <c r="BJ29" s="266"/>
      <c r="BK29" s="266"/>
      <c r="BL29" s="266"/>
      <c r="BM29" s="266"/>
      <c r="BN29" s="266"/>
      <c r="BO29" s="266"/>
      <c r="BP29" s="266"/>
      <c r="BQ29" s="266"/>
      <c r="BR29" s="266"/>
      <c r="BS29" s="266"/>
      <c r="BT29" s="266"/>
      <c r="BU29" s="266"/>
      <c r="BV29" s="266"/>
      <c r="BX29" s="267" t="s">
        <v>186</v>
      </c>
      <c r="BY29" s="267"/>
      <c r="BZ29" s="267"/>
      <c r="CA29" s="267"/>
      <c r="CB29" s="267"/>
      <c r="CC29" s="267"/>
      <c r="CD29" s="267"/>
      <c r="CE29" s="267"/>
      <c r="CF29" s="267"/>
      <c r="CG29" s="267"/>
      <c r="CH29" s="267"/>
      <c r="CI29" s="267"/>
      <c r="CJ29" s="267"/>
      <c r="CK29" s="267"/>
      <c r="CL29" s="267"/>
      <c r="CM29" s="267"/>
      <c r="CN29" s="267"/>
      <c r="CO29" s="267"/>
      <c r="CP29" s="267"/>
      <c r="CQ29" s="267"/>
      <c r="CR29" s="267"/>
      <c r="CS29" s="267"/>
      <c r="CT29" s="267"/>
      <c r="CU29" s="267"/>
      <c r="CV29" s="267"/>
      <c r="CW29" s="267"/>
      <c r="CX29" s="267"/>
      <c r="CY29" s="267"/>
      <c r="CZ29" s="267"/>
      <c r="DA29" s="267"/>
      <c r="DB29" s="267"/>
      <c r="DC29" s="267"/>
      <c r="DD29" s="267"/>
      <c r="DE29" s="267"/>
      <c r="DF29" s="267"/>
      <c r="DG29" s="267"/>
      <c r="DH29" s="267"/>
      <c r="DI29" s="267"/>
      <c r="DJ29" s="267"/>
      <c r="DK29" s="267"/>
      <c r="DL29" s="267"/>
      <c r="DM29" s="267"/>
      <c r="DN29" s="267"/>
      <c r="DO29" s="267"/>
      <c r="DP29" s="267"/>
      <c r="DQ29" s="267"/>
      <c r="DR29" s="267"/>
      <c r="DS29" s="267"/>
      <c r="DT29" s="267"/>
      <c r="DU29" s="267"/>
      <c r="DV29" s="267"/>
      <c r="DW29" s="267"/>
      <c r="DX29" s="267"/>
      <c r="DY29" s="267"/>
      <c r="DZ29" s="267"/>
      <c r="EA29" s="267"/>
      <c r="EB29" s="267"/>
      <c r="EC29" s="267"/>
      <c r="ED29" s="267"/>
      <c r="EE29" s="267"/>
      <c r="EF29" s="267"/>
      <c r="EG29" s="267"/>
      <c r="EH29" s="267"/>
      <c r="EI29" s="267"/>
      <c r="EJ29" s="267"/>
      <c r="EK29" s="267"/>
      <c r="EL29" s="267"/>
      <c r="EM29" s="267"/>
      <c r="EN29" s="267"/>
      <c r="EO29" s="267"/>
      <c r="EP29" s="267"/>
      <c r="EQ29" s="267"/>
    </row>
    <row r="30" spans="1:147" ht="12.75" customHeight="1" x14ac:dyDescent="0.2">
      <c r="F30" s="54" t="s">
        <v>133</v>
      </c>
      <c r="BX30" s="268" t="s">
        <v>134</v>
      </c>
      <c r="BY30" s="268"/>
      <c r="BZ30" s="268"/>
      <c r="CA30" s="268"/>
      <c r="CB30" s="268"/>
      <c r="CC30" s="268"/>
      <c r="CD30" s="268"/>
      <c r="CE30" s="268"/>
      <c r="CF30" s="268"/>
      <c r="CG30" s="268"/>
      <c r="CH30" s="268"/>
      <c r="CI30" s="268"/>
      <c r="CJ30" s="268"/>
      <c r="CK30" s="268"/>
      <c r="CL30" s="268"/>
      <c r="CM30" s="268"/>
      <c r="CN30" s="268"/>
      <c r="CO30" s="268"/>
      <c r="CP30" s="268"/>
      <c r="CQ30" s="268"/>
      <c r="CR30" s="268"/>
      <c r="CS30" s="268"/>
      <c r="CT30" s="268"/>
      <c r="CU30" s="268"/>
      <c r="CV30" s="268"/>
      <c r="CW30" s="268"/>
      <c r="CX30" s="268"/>
      <c r="CY30" s="268"/>
      <c r="CZ30" s="268"/>
      <c r="DA30" s="268"/>
      <c r="DB30" s="268"/>
      <c r="DC30" s="268"/>
      <c r="DD30" s="268"/>
      <c r="DE30" s="268"/>
      <c r="DF30" s="268"/>
      <c r="DG30" s="268"/>
      <c r="DH30" s="268"/>
      <c r="DI30" s="268"/>
      <c r="DJ30" s="268"/>
      <c r="DK30" s="268"/>
      <c r="DL30" s="268"/>
      <c r="DM30" s="268"/>
      <c r="DN30" s="268"/>
      <c r="DO30" s="268"/>
      <c r="DP30" s="268"/>
      <c r="DQ30" s="268"/>
      <c r="DR30" s="268"/>
      <c r="DS30" s="268"/>
      <c r="DT30" s="268"/>
      <c r="DU30" s="268"/>
      <c r="DV30" s="268"/>
      <c r="DW30" s="268"/>
      <c r="DX30" s="268"/>
      <c r="DY30" s="268"/>
      <c r="DZ30" s="268"/>
      <c r="EA30" s="268"/>
      <c r="EB30" s="268"/>
      <c r="EC30" s="268"/>
      <c r="ED30" s="268"/>
      <c r="EE30" s="268"/>
      <c r="EF30" s="268"/>
      <c r="EG30" s="268"/>
      <c r="EH30" s="268"/>
      <c r="EI30" s="268"/>
      <c r="EJ30" s="268"/>
      <c r="EK30" s="268"/>
      <c r="EL30" s="268"/>
      <c r="EM30" s="268"/>
      <c r="EN30" s="268"/>
      <c r="EO30" s="268"/>
      <c r="EP30" s="268"/>
      <c r="EQ30" s="268"/>
    </row>
  </sheetData>
  <mergeCells count="157">
    <mergeCell ref="DG1:ER1"/>
    <mergeCell ref="CN27:DA27"/>
    <mergeCell ref="DB27:DO27"/>
    <mergeCell ref="DP27:EC27"/>
    <mergeCell ref="ED27:EQ27"/>
    <mergeCell ref="BX29:EQ29"/>
    <mergeCell ref="BX30:EQ30"/>
    <mergeCell ref="CN26:DA26"/>
    <mergeCell ref="DB26:DO26"/>
    <mergeCell ref="DP26:EC26"/>
    <mergeCell ref="ED26:EQ26"/>
    <mergeCell ref="A27:E27"/>
    <mergeCell ref="F27:AI27"/>
    <mergeCell ref="AJ27:AW27"/>
    <mergeCell ref="AX27:BK27"/>
    <mergeCell ref="BL27:BY27"/>
    <mergeCell ref="BZ27:CM27"/>
    <mergeCell ref="CN25:DA25"/>
    <mergeCell ref="DB25:DO25"/>
    <mergeCell ref="DP25:EC25"/>
    <mergeCell ref="ED25:EQ25"/>
    <mergeCell ref="A26:E26"/>
    <mergeCell ref="F26:AI26"/>
    <mergeCell ref="AJ26:AW26"/>
    <mergeCell ref="AX26:BK26"/>
    <mergeCell ref="BL26:BY26"/>
    <mergeCell ref="BZ26:CM26"/>
    <mergeCell ref="CN24:DA24"/>
    <mergeCell ref="DB24:DO24"/>
    <mergeCell ref="DP24:EC24"/>
    <mergeCell ref="ED24:EQ24"/>
    <mergeCell ref="A25:E25"/>
    <mergeCell ref="F25:AI25"/>
    <mergeCell ref="AJ25:AW25"/>
    <mergeCell ref="AX25:BK25"/>
    <mergeCell ref="BL25:BY25"/>
    <mergeCell ref="BZ25:CM25"/>
    <mergeCell ref="CN23:DA23"/>
    <mergeCell ref="DB23:DO23"/>
    <mergeCell ref="DP23:EC23"/>
    <mergeCell ref="ED23:EQ23"/>
    <mergeCell ref="A24:E24"/>
    <mergeCell ref="F24:AI24"/>
    <mergeCell ref="AJ24:AW24"/>
    <mergeCell ref="AX24:BK24"/>
    <mergeCell ref="BL24:BY24"/>
    <mergeCell ref="BZ24:CM24"/>
    <mergeCell ref="CN22:DA22"/>
    <mergeCell ref="DB22:DO22"/>
    <mergeCell ref="DP22:EC22"/>
    <mergeCell ref="ED22:EQ22"/>
    <mergeCell ref="A23:E23"/>
    <mergeCell ref="F23:AI23"/>
    <mergeCell ref="AJ23:AW23"/>
    <mergeCell ref="AX23:BK23"/>
    <mergeCell ref="BL23:BY23"/>
    <mergeCell ref="BZ23:CM23"/>
    <mergeCell ref="CN21:DA21"/>
    <mergeCell ref="DB21:DO21"/>
    <mergeCell ref="DP21:EC21"/>
    <mergeCell ref="ED21:EQ21"/>
    <mergeCell ref="A22:E22"/>
    <mergeCell ref="F22:AI22"/>
    <mergeCell ref="AJ22:AW22"/>
    <mergeCell ref="AX22:BK22"/>
    <mergeCell ref="BL22:BY22"/>
    <mergeCell ref="BZ22:CM22"/>
    <mergeCell ref="CN20:DA20"/>
    <mergeCell ref="DB20:DO20"/>
    <mergeCell ref="DP20:EC20"/>
    <mergeCell ref="ED20:EQ20"/>
    <mergeCell ref="A21:E21"/>
    <mergeCell ref="F21:AI21"/>
    <mergeCell ref="AJ21:AW21"/>
    <mergeCell ref="AX21:BK21"/>
    <mergeCell ref="BL21:BY21"/>
    <mergeCell ref="BZ21:CM21"/>
    <mergeCell ref="CN19:DA19"/>
    <mergeCell ref="DB19:DO19"/>
    <mergeCell ref="DP19:EC19"/>
    <mergeCell ref="ED19:EQ19"/>
    <mergeCell ref="A20:E20"/>
    <mergeCell ref="F20:AI20"/>
    <mergeCell ref="AJ20:AW20"/>
    <mergeCell ref="AX20:BK20"/>
    <mergeCell ref="BL20:BY20"/>
    <mergeCell ref="BZ20:CM20"/>
    <mergeCell ref="A19:E19"/>
    <mergeCell ref="F19:AI19"/>
    <mergeCell ref="AJ19:AW19"/>
    <mergeCell ref="AX19:BK19"/>
    <mergeCell ref="BL19:BY19"/>
    <mergeCell ref="BZ19:CM19"/>
    <mergeCell ref="ED17:EQ17"/>
    <mergeCell ref="A18:E18"/>
    <mergeCell ref="F18:AI18"/>
    <mergeCell ref="AJ18:BK18"/>
    <mergeCell ref="BL18:BY18"/>
    <mergeCell ref="BZ18:CM18"/>
    <mergeCell ref="CN18:DA18"/>
    <mergeCell ref="DB18:DO18"/>
    <mergeCell ref="DP18:EC18"/>
    <mergeCell ref="ED18:EQ18"/>
    <mergeCell ref="ED16:EQ16"/>
    <mergeCell ref="A17:E17"/>
    <mergeCell ref="F17:AI17"/>
    <mergeCell ref="AJ17:AW17"/>
    <mergeCell ref="AX17:BK17"/>
    <mergeCell ref="BL17:BY17"/>
    <mergeCell ref="BZ17:CM17"/>
    <mergeCell ref="CN17:DA17"/>
    <mergeCell ref="DB17:DO17"/>
    <mergeCell ref="DP17:EC17"/>
    <mergeCell ref="ED15:EQ15"/>
    <mergeCell ref="A16:E16"/>
    <mergeCell ref="F16:AI16"/>
    <mergeCell ref="AJ16:AW16"/>
    <mergeCell ref="AX16:BK16"/>
    <mergeCell ref="BL16:BY16"/>
    <mergeCell ref="BZ16:CM16"/>
    <mergeCell ref="CN16:DA16"/>
    <mergeCell ref="DB16:DO16"/>
    <mergeCell ref="DP16:EC16"/>
    <mergeCell ref="ED14:EQ14"/>
    <mergeCell ref="A15:E15"/>
    <mergeCell ref="F15:AI15"/>
    <mergeCell ref="AJ15:AW15"/>
    <mergeCell ref="AX15:BK15"/>
    <mergeCell ref="BL15:BY15"/>
    <mergeCell ref="BZ15:CM15"/>
    <mergeCell ref="CN15:DA15"/>
    <mergeCell ref="DB15:DO15"/>
    <mergeCell ref="DP15:EC15"/>
    <mergeCell ref="AJ14:AW14"/>
    <mergeCell ref="AX14:BK14"/>
    <mergeCell ref="BZ14:CM14"/>
    <mergeCell ref="CN14:DA14"/>
    <mergeCell ref="DB14:DO14"/>
    <mergeCell ref="DP14:EC14"/>
    <mergeCell ref="BZ12:EQ12"/>
    <mergeCell ref="AJ13:AW13"/>
    <mergeCell ref="AX13:BK13"/>
    <mergeCell ref="BZ13:CM13"/>
    <mergeCell ref="CN13:DA13"/>
    <mergeCell ref="DB13:DO13"/>
    <mergeCell ref="DP13:EC13"/>
    <mergeCell ref="ED13:EQ13"/>
    <mergeCell ref="DG3:EQ3"/>
    <mergeCell ref="A4:EQ4"/>
    <mergeCell ref="A5:EQ5"/>
    <mergeCell ref="A6:EQ6"/>
    <mergeCell ref="BN8:CA8"/>
    <mergeCell ref="A11:E14"/>
    <mergeCell ref="F11:AI14"/>
    <mergeCell ref="AJ11:EQ11"/>
    <mergeCell ref="AJ12:BK12"/>
    <mergeCell ref="BL12:BY14"/>
  </mergeCells>
  <pageMargins left="1.3779527559055118" right="1.3779527559055118" top="0.78740157480314965" bottom="0.39370078740157483" header="0.19685039370078741" footer="0.19685039370078741"/>
  <pageSetup paperSize="9" scale="91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B29" sqref="B29"/>
    </sheetView>
  </sheetViews>
  <sheetFormatPr defaultRowHeight="15" x14ac:dyDescent="0.25"/>
  <cols>
    <col min="1" max="1" width="5.140625" customWidth="1"/>
    <col min="2" max="2" width="29.85546875" customWidth="1"/>
    <col min="3" max="3" width="9.42578125" customWidth="1"/>
  </cols>
  <sheetData>
    <row r="1" spans="1:10" x14ac:dyDescent="0.25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x14ac:dyDescent="0.25">
      <c r="B2" s="41" t="s">
        <v>89</v>
      </c>
      <c r="C2" s="41"/>
      <c r="D2" s="41"/>
      <c r="E2" s="41"/>
      <c r="F2" s="41"/>
      <c r="G2" s="41"/>
      <c r="H2" s="41"/>
      <c r="I2" s="41"/>
      <c r="J2" s="41"/>
    </row>
    <row r="4" spans="1:10" x14ac:dyDescent="0.25">
      <c r="A4" s="34" t="s">
        <v>0</v>
      </c>
      <c r="B4" s="40" t="s">
        <v>48</v>
      </c>
      <c r="C4" s="34" t="s">
        <v>49</v>
      </c>
      <c r="D4" s="35" t="s">
        <v>2</v>
      </c>
      <c r="E4" s="38" t="s">
        <v>5</v>
      </c>
      <c r="F4" s="38"/>
      <c r="G4" s="38"/>
      <c r="H4" s="38"/>
      <c r="I4" s="38"/>
      <c r="J4" s="38"/>
    </row>
    <row r="5" spans="1:10" x14ac:dyDescent="0.25">
      <c r="A5" s="34"/>
      <c r="B5" s="40"/>
      <c r="C5" s="34"/>
      <c r="D5" s="36"/>
      <c r="E5" s="35" t="s">
        <v>3</v>
      </c>
      <c r="F5" s="38" t="s">
        <v>4</v>
      </c>
      <c r="G5" s="38"/>
      <c r="H5" s="38"/>
      <c r="I5" s="38"/>
      <c r="J5" s="38"/>
    </row>
    <row r="6" spans="1:10" ht="36.75" customHeight="1" x14ac:dyDescent="0.25">
      <c r="A6" s="34"/>
      <c r="B6" s="40"/>
      <c r="C6" s="34"/>
      <c r="D6" s="37"/>
      <c r="E6" s="39"/>
      <c r="F6" s="1">
        <v>2016</v>
      </c>
      <c r="G6" s="1">
        <v>2017</v>
      </c>
      <c r="H6" s="1">
        <v>2018</v>
      </c>
      <c r="I6" s="1">
        <v>2019</v>
      </c>
      <c r="J6" s="1">
        <v>2020</v>
      </c>
    </row>
    <row r="7" spans="1:10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</row>
    <row r="8" spans="1:10" ht="36" x14ac:dyDescent="0.25">
      <c r="A8" s="3">
        <v>1</v>
      </c>
      <c r="B8" s="4" t="s">
        <v>50</v>
      </c>
      <c r="C8" s="3" t="s">
        <v>51</v>
      </c>
      <c r="D8" s="3">
        <v>2</v>
      </c>
      <c r="E8" s="3">
        <v>2</v>
      </c>
      <c r="F8" s="3">
        <v>2</v>
      </c>
      <c r="G8" s="3">
        <v>2</v>
      </c>
      <c r="H8" s="3">
        <v>2</v>
      </c>
      <c r="I8" s="3">
        <v>2</v>
      </c>
      <c r="J8" s="3">
        <v>2</v>
      </c>
    </row>
    <row r="9" spans="1:10" ht="36" x14ac:dyDescent="0.25">
      <c r="A9" s="3">
        <v>2</v>
      </c>
      <c r="B9" s="4" t="s">
        <v>52</v>
      </c>
      <c r="C9" s="3" t="s">
        <v>8</v>
      </c>
      <c r="D9" s="3">
        <v>35.9</v>
      </c>
      <c r="E9" s="3">
        <v>35.9</v>
      </c>
      <c r="F9" s="3">
        <v>33.159999999999997</v>
      </c>
      <c r="G9" s="3">
        <v>38.29</v>
      </c>
      <c r="H9" s="3">
        <v>38.29</v>
      </c>
      <c r="I9" s="3">
        <v>38.29</v>
      </c>
      <c r="J9" s="3">
        <v>38.29</v>
      </c>
    </row>
    <row r="10" spans="1:10" ht="24" x14ac:dyDescent="0.25">
      <c r="A10" s="3" t="s">
        <v>55</v>
      </c>
      <c r="B10" s="4" t="s">
        <v>53</v>
      </c>
      <c r="C10" s="3" t="s">
        <v>8</v>
      </c>
      <c r="D10" s="3">
        <v>32.5</v>
      </c>
      <c r="E10" s="3">
        <v>32.5</v>
      </c>
      <c r="F10" s="3">
        <v>29.76</v>
      </c>
      <c r="G10" s="3">
        <v>34.89</v>
      </c>
      <c r="H10" s="3">
        <v>34.89</v>
      </c>
      <c r="I10" s="3">
        <v>34.89</v>
      </c>
      <c r="J10" s="3">
        <v>34.89</v>
      </c>
    </row>
    <row r="11" spans="1:10" ht="24" x14ac:dyDescent="0.25">
      <c r="A11" s="3" t="s">
        <v>56</v>
      </c>
      <c r="B11" s="4" t="s">
        <v>54</v>
      </c>
      <c r="C11" s="3" t="s">
        <v>8</v>
      </c>
      <c r="D11" s="3">
        <v>3.4</v>
      </c>
      <c r="E11" s="3">
        <v>3.4</v>
      </c>
      <c r="F11" s="3">
        <v>3.4</v>
      </c>
      <c r="G11" s="3">
        <v>3.4</v>
      </c>
      <c r="H11" s="3">
        <v>3.4</v>
      </c>
      <c r="I11" s="3">
        <v>3.4</v>
      </c>
      <c r="J11" s="3">
        <v>3.4</v>
      </c>
    </row>
    <row r="12" spans="1:10" ht="14.25" customHeight="1" x14ac:dyDescent="0.25">
      <c r="A12" s="3" t="s">
        <v>67</v>
      </c>
      <c r="B12" s="4" t="s">
        <v>68</v>
      </c>
      <c r="C12" s="3" t="s">
        <v>8</v>
      </c>
      <c r="D12" s="8">
        <f>D15/288/24*1000</f>
        <v>6.6213831018518521</v>
      </c>
      <c r="E12" s="8">
        <f t="shared" ref="E12:J12" si="0">E15/288/24*1000</f>
        <v>6.6581307870370372</v>
      </c>
      <c r="F12" s="8">
        <f t="shared" si="0"/>
        <v>6.5606192129629637</v>
      </c>
      <c r="G12" s="8">
        <f t="shared" si="0"/>
        <v>6.4078414351851851</v>
      </c>
      <c r="H12" s="8">
        <f t="shared" si="0"/>
        <v>6.2103587962962967</v>
      </c>
      <c r="I12" s="8">
        <f t="shared" si="0"/>
        <v>5.990885416666667</v>
      </c>
      <c r="J12" s="8">
        <f t="shared" si="0"/>
        <v>5.9551504629629628</v>
      </c>
    </row>
    <row r="13" spans="1:10" ht="23.25" customHeight="1" x14ac:dyDescent="0.25">
      <c r="A13" s="3" t="s">
        <v>69</v>
      </c>
      <c r="B13" s="4" t="s">
        <v>85</v>
      </c>
      <c r="C13" s="3" t="s">
        <v>9</v>
      </c>
      <c r="D13" s="3">
        <v>26.4</v>
      </c>
      <c r="E13" s="3">
        <v>23.13</v>
      </c>
      <c r="F13" s="6">
        <f>F12/F9*100</f>
        <v>19.784738277934149</v>
      </c>
      <c r="G13" s="6">
        <f>G12/G9*100</f>
        <v>16.735025947206019</v>
      </c>
      <c r="H13" s="6">
        <f>H12/H9*100</f>
        <v>16.219270818219631</v>
      </c>
      <c r="I13" s="6">
        <f>I12/I9*100</f>
        <v>15.646083616261864</v>
      </c>
      <c r="J13" s="6">
        <f>J12/J9*100</f>
        <v>15.552756497683371</v>
      </c>
    </row>
    <row r="14" spans="1:10" ht="24" x14ac:dyDescent="0.25">
      <c r="A14" s="3" t="s">
        <v>61</v>
      </c>
      <c r="B14" s="4" t="s">
        <v>57</v>
      </c>
      <c r="C14" s="3" t="s">
        <v>58</v>
      </c>
      <c r="D14" s="3">
        <v>11.1</v>
      </c>
      <c r="E14" s="3">
        <v>11.1</v>
      </c>
      <c r="F14" s="3">
        <v>11.1</v>
      </c>
      <c r="G14" s="3">
        <v>11.1</v>
      </c>
      <c r="H14" s="3">
        <v>11.1</v>
      </c>
      <c r="I14" s="3">
        <v>11.1</v>
      </c>
      <c r="J14" s="3">
        <v>11.1</v>
      </c>
    </row>
    <row r="15" spans="1:10" x14ac:dyDescent="0.25">
      <c r="A15" s="3" t="s">
        <v>63</v>
      </c>
      <c r="B15" s="5" t="s">
        <v>59</v>
      </c>
      <c r="C15" s="3" t="s">
        <v>60</v>
      </c>
      <c r="D15" s="3">
        <v>45.767000000000003</v>
      </c>
      <c r="E15" s="3">
        <v>46.021000000000001</v>
      </c>
      <c r="F15" s="3">
        <v>45.347000000000001</v>
      </c>
      <c r="G15" s="3">
        <v>44.290999999999997</v>
      </c>
      <c r="H15" s="3">
        <v>42.926000000000002</v>
      </c>
      <c r="I15" s="3">
        <v>41.408999999999999</v>
      </c>
      <c r="J15" s="3">
        <v>41.161999999999999</v>
      </c>
    </row>
    <row r="16" spans="1:10" x14ac:dyDescent="0.25">
      <c r="A16" s="3" t="s">
        <v>65</v>
      </c>
      <c r="B16" s="4" t="s">
        <v>62</v>
      </c>
      <c r="C16" s="3" t="s">
        <v>60</v>
      </c>
      <c r="D16" s="3">
        <v>33.929000000000002</v>
      </c>
      <c r="E16" s="3">
        <v>34.301000000000002</v>
      </c>
      <c r="F16" s="3">
        <v>34.476999999999997</v>
      </c>
      <c r="G16" s="3">
        <v>34.476999999999997</v>
      </c>
      <c r="H16" s="3">
        <v>34.476999999999997</v>
      </c>
      <c r="I16" s="3">
        <v>34.476999999999997</v>
      </c>
      <c r="J16" s="3">
        <v>34.476999999999997</v>
      </c>
    </row>
    <row r="17" spans="1:10" x14ac:dyDescent="0.25">
      <c r="A17" s="3" t="s">
        <v>70</v>
      </c>
      <c r="B17" s="4" t="s">
        <v>64</v>
      </c>
      <c r="C17" s="3" t="s">
        <v>60</v>
      </c>
      <c r="D17" s="3">
        <v>11.071</v>
      </c>
      <c r="E17" s="3">
        <v>11.212999999999999</v>
      </c>
      <c r="F17" s="3">
        <v>10.36</v>
      </c>
      <c r="G17" s="3">
        <v>9.3049999999999997</v>
      </c>
      <c r="H17" s="3">
        <v>8.4060000000000006</v>
      </c>
      <c r="I17" s="3">
        <v>7.423</v>
      </c>
      <c r="J17" s="3">
        <v>7.2060000000000004</v>
      </c>
    </row>
    <row r="18" spans="1:10" x14ac:dyDescent="0.25">
      <c r="A18" s="3" t="s">
        <v>71</v>
      </c>
      <c r="B18" s="4" t="s">
        <v>66</v>
      </c>
      <c r="C18" s="3" t="s">
        <v>9</v>
      </c>
      <c r="D18" s="3">
        <v>24.19</v>
      </c>
      <c r="E18" s="3">
        <v>24.364999999999998</v>
      </c>
      <c r="F18" s="8">
        <v>22.846</v>
      </c>
      <c r="G18" s="8">
        <v>21.009</v>
      </c>
      <c r="H18" s="8">
        <v>17.253</v>
      </c>
      <c r="I18" s="8">
        <v>15.510999999999999</v>
      </c>
      <c r="J18" s="8">
        <v>15.077</v>
      </c>
    </row>
    <row r="19" spans="1:10" x14ac:dyDescent="0.25">
      <c r="A19" s="3" t="s">
        <v>74</v>
      </c>
      <c r="B19" s="4" t="s">
        <v>72</v>
      </c>
      <c r="C19" s="3" t="s">
        <v>73</v>
      </c>
      <c r="D19" s="3">
        <v>2127.81</v>
      </c>
      <c r="E19" s="6">
        <v>2297.06</v>
      </c>
      <c r="F19" s="7">
        <v>2257.5300000000002</v>
      </c>
      <c r="G19" s="7">
        <v>1905.11</v>
      </c>
      <c r="H19" s="7">
        <v>1552.69</v>
      </c>
      <c r="I19" s="7">
        <v>1552.69</v>
      </c>
      <c r="J19" s="7">
        <v>1552.69</v>
      </c>
    </row>
    <row r="20" spans="1:10" ht="24" x14ac:dyDescent="0.25">
      <c r="A20" s="3" t="s">
        <v>80</v>
      </c>
      <c r="B20" s="4" t="s">
        <v>75</v>
      </c>
      <c r="C20" s="3" t="s">
        <v>76</v>
      </c>
      <c r="D20" s="6">
        <f>D19/D15</f>
        <v>46.492232394520066</v>
      </c>
      <c r="E20" s="6">
        <f t="shared" ref="E20:J20" si="1">E19/E15</f>
        <v>49.913300449794654</v>
      </c>
      <c r="F20" s="6">
        <f t="shared" si="1"/>
        <v>49.783447637109404</v>
      </c>
      <c r="G20" s="6">
        <f t="shared" si="1"/>
        <v>43.013479036373077</v>
      </c>
      <c r="H20" s="6">
        <f t="shared" si="1"/>
        <v>36.171318082281132</v>
      </c>
      <c r="I20" s="6">
        <f t="shared" si="1"/>
        <v>37.496437972421454</v>
      </c>
      <c r="J20" s="6">
        <f t="shared" si="1"/>
        <v>37.721442106797532</v>
      </c>
    </row>
    <row r="21" spans="1:10" x14ac:dyDescent="0.25">
      <c r="A21" s="3" t="s">
        <v>77</v>
      </c>
      <c r="B21" s="4" t="s">
        <v>78</v>
      </c>
      <c r="C21" s="3" t="s">
        <v>51</v>
      </c>
      <c r="D21" s="3">
        <v>12</v>
      </c>
      <c r="E21" s="3" t="s">
        <v>79</v>
      </c>
      <c r="F21" s="3">
        <v>11</v>
      </c>
      <c r="G21" s="3">
        <v>9</v>
      </c>
      <c r="H21" s="3">
        <v>6</v>
      </c>
      <c r="I21" s="3">
        <v>5</v>
      </c>
      <c r="J21" s="3">
        <v>4</v>
      </c>
    </row>
    <row r="22" spans="1:10" ht="24" x14ac:dyDescent="0.25">
      <c r="A22" s="3" t="s">
        <v>86</v>
      </c>
      <c r="B22" s="4" t="s">
        <v>81</v>
      </c>
      <c r="C22" s="3" t="s">
        <v>82</v>
      </c>
      <c r="D22" s="3">
        <v>1.081</v>
      </c>
      <c r="E22" s="3" t="s">
        <v>79</v>
      </c>
      <c r="F22" s="3">
        <v>0.99099999999999999</v>
      </c>
      <c r="G22" s="3">
        <v>0.81100000000000005</v>
      </c>
      <c r="H22" s="3">
        <f>G22</f>
        <v>0.81100000000000005</v>
      </c>
      <c r="I22" s="3">
        <f>H22</f>
        <v>0.81100000000000005</v>
      </c>
      <c r="J22" s="3">
        <v>0.7</v>
      </c>
    </row>
    <row r="23" spans="1:10" ht="24" x14ac:dyDescent="0.25">
      <c r="A23" s="3" t="s">
        <v>87</v>
      </c>
      <c r="B23" s="4" t="s">
        <v>83</v>
      </c>
      <c r="C23" s="3" t="s">
        <v>84</v>
      </c>
      <c r="D23" s="3">
        <v>101.81</v>
      </c>
      <c r="E23" s="3">
        <v>96.62</v>
      </c>
      <c r="F23" s="3">
        <v>95.9</v>
      </c>
      <c r="G23" s="3">
        <v>95.9</v>
      </c>
      <c r="H23" s="3">
        <v>95.9</v>
      </c>
      <c r="I23" s="3">
        <v>95.9</v>
      </c>
      <c r="J23" s="3">
        <v>95.9</v>
      </c>
    </row>
    <row r="24" spans="1:10" x14ac:dyDescent="0.25">
      <c r="A24" s="3"/>
      <c r="B24" s="4"/>
      <c r="C24" s="3"/>
      <c r="D24" s="3"/>
      <c r="E24" s="3"/>
      <c r="F24" s="3"/>
      <c r="G24" s="3"/>
      <c r="H24" s="3"/>
      <c r="I24" s="3"/>
      <c r="J24" s="3"/>
    </row>
    <row r="25" spans="1:10" x14ac:dyDescent="0.25">
      <c r="A25" s="3"/>
      <c r="B25" s="4"/>
      <c r="C25" s="3"/>
      <c r="D25" s="3"/>
      <c r="E25" s="3"/>
      <c r="F25" s="3"/>
      <c r="G25" s="3"/>
      <c r="H25" s="3"/>
      <c r="I25" s="3"/>
      <c r="J25" s="3"/>
    </row>
    <row r="28" spans="1:10" x14ac:dyDescent="0.25">
      <c r="B28" s="32" t="s">
        <v>156</v>
      </c>
      <c r="C28" s="32"/>
      <c r="D28" s="32"/>
      <c r="E28" s="32"/>
      <c r="F28" s="32"/>
      <c r="G28" s="32"/>
    </row>
    <row r="30" spans="1:10" ht="12.75" customHeight="1" x14ac:dyDescent="0.25"/>
  </sheetData>
  <mergeCells count="10">
    <mergeCell ref="B28:G28"/>
    <mergeCell ref="A1:J1"/>
    <mergeCell ref="A4:A6"/>
    <mergeCell ref="D4:D6"/>
    <mergeCell ref="E4:J4"/>
    <mergeCell ref="E5:E6"/>
    <mergeCell ref="F5:J5"/>
    <mergeCell ref="C4:C6"/>
    <mergeCell ref="B4:B6"/>
    <mergeCell ref="B2:J2"/>
  </mergeCells>
  <phoneticPr fontId="3" type="noConversion"/>
  <pageMargins left="0.51181102362204722" right="0.2" top="0.74803149606299213" bottom="0.74803149606299213" header="0.31496062992125984" footer="0.31496062992125984"/>
  <pageSetup paperSize="9" scale="8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паспорт</vt:lpstr>
      <vt:lpstr>2-ИП ТС</vt:lpstr>
      <vt:lpstr>3-ИП ТС</vt:lpstr>
      <vt:lpstr>4-ИП ТС</vt:lpstr>
      <vt:lpstr>5-ИП ТС</vt:lpstr>
      <vt:lpstr>цел</vt:lpstr>
      <vt:lpstr>'2-ИП ТС'!Область_печати</vt:lpstr>
      <vt:lpstr>'3-ИП ТС'!Область_печати</vt:lpstr>
      <vt:lpstr>'4-ИП ТС'!Область_печати</vt:lpstr>
      <vt:lpstr>'5-ИП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2017-11-13T02:43:20Z</cp:lastPrinted>
  <dcterms:created xsi:type="dcterms:W3CDTF">2006-09-28T05:33:49Z</dcterms:created>
  <dcterms:modified xsi:type="dcterms:W3CDTF">2021-10-11T01:39:22Z</dcterms:modified>
</cp:coreProperties>
</file>