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2" windowWidth="23256" windowHeight="10296"/>
  </bookViews>
  <sheets>
    <sheet name="ПП_2020_отчет" sheetId="1" r:id="rId1"/>
  </sheets>
  <calcPr calcId="145621"/>
</workbook>
</file>

<file path=xl/calcChain.xml><?xml version="1.0" encoding="utf-8"?>
<calcChain xmlns="http://schemas.openxmlformats.org/spreadsheetml/2006/main">
  <c r="L52" i="1" l="1"/>
  <c r="L50" i="1"/>
  <c r="L49" i="1"/>
  <c r="L54" i="1" l="1"/>
  <c r="O24" i="1" l="1"/>
  <c r="O23" i="1"/>
  <c r="O22" i="1"/>
  <c r="K22" i="1" l="1"/>
</calcChain>
</file>

<file path=xl/sharedStrings.xml><?xml version="1.0" encoding="utf-8"?>
<sst xmlns="http://schemas.openxmlformats.org/spreadsheetml/2006/main" count="155" uniqueCount="89">
  <si>
    <t>1. Паспорт производственной программы</t>
  </si>
  <si>
    <t xml:space="preserve">Региональная служба по тарифам и ценам Камчатского края                              </t>
  </si>
  <si>
    <t xml:space="preserve">683003, г.Петропавловск-Камчатский, ул. Ленинградская 118       </t>
  </si>
  <si>
    <t>Ед. изм.</t>
  </si>
  <si>
    <t>Дата реализации мероприятия по факту</t>
  </si>
  <si>
    <t xml:space="preserve">% выполнения плана </t>
  </si>
  <si>
    <t>(гр.5/гр.4)</t>
  </si>
  <si>
    <t>тыс. руб.</t>
  </si>
  <si>
    <t xml:space="preserve">Итого:                              </t>
  </si>
  <si>
    <t>Наименование показателя</t>
  </si>
  <si>
    <t>Ед.изм.</t>
  </si>
  <si>
    <t>%</t>
  </si>
  <si>
    <t xml:space="preserve">  производственной программы</t>
  </si>
  <si>
    <t xml:space="preserve">Ед. изм.   </t>
  </si>
  <si>
    <t>(гр.4/гр.3)</t>
  </si>
  <si>
    <t>* Заполняется с учетом количества установленных тарифов (по муниципальным образованиям) на соответствующий период регулирования.</t>
  </si>
  <si>
    <t>(подпись, Ф.И.О., печать)</t>
  </si>
  <si>
    <t xml:space="preserve">Наименование    уполномоченного органа            </t>
  </si>
  <si>
    <t xml:space="preserve"> и т.д.</t>
  </si>
  <si>
    <t>% выполнения плана</t>
  </si>
  <si>
    <t>Мероприятия по капитальному ремонту</t>
  </si>
  <si>
    <t>Мероприятия по реконструкции</t>
  </si>
  <si>
    <t>Иные мероприятия, направленные на совершенствование организации производства</t>
  </si>
  <si>
    <t>Мероприятия по энергосбережению и повышению энергетической эффективности</t>
  </si>
  <si>
    <t>Показатели качества горячей воды</t>
  </si>
  <si>
    <t>Доля проб горячей воды в сети горячего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горячей воды</t>
  </si>
  <si>
    <t>Доля проб горячей воды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</t>
  </si>
  <si>
    <t>Количество перерывов в подаче горячей воды, зафиксированных в местах исполнения обязательств организацией, осуществляющей горячее водоснабжение, по подаче горячей воды,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расчёте на протяженность сети горячего водоснабжения в год</t>
  </si>
  <si>
    <t>ед./км в год</t>
  </si>
  <si>
    <t>Показатели энергетической эффективности использования ресурсов</t>
  </si>
  <si>
    <t>Удельное количество тепловой энергии, расходуемой на подогрев горячей воды</t>
  </si>
  <si>
    <t>Затраты, относимые на себестоимость</t>
  </si>
  <si>
    <t>Прибыль</t>
  </si>
  <si>
    <t>Рентабельность</t>
  </si>
  <si>
    <t>Бюджетные субсидии</t>
  </si>
  <si>
    <t>Выпадающие доходы</t>
  </si>
  <si>
    <t>Тариф организации коммунального комплекса, в т.ч.:</t>
  </si>
  <si>
    <t>руб. / Гкал</t>
  </si>
  <si>
    <t>руб./куб. м.</t>
  </si>
  <si>
    <t xml:space="preserve">Наименование полное / сокращенное регулируемой  организации </t>
  </si>
  <si>
    <t xml:space="preserve">Юридический адрес          регулируемой организации   </t>
  </si>
  <si>
    <t xml:space="preserve">Юридический адрес     уполномоченного органа          </t>
  </si>
  <si>
    <t xml:space="preserve">2. Объем подачи горячего водостнабжения в зактрытой системе горячего водоснабжения </t>
  </si>
  <si>
    <t>Показатели производственной деятельности</t>
  </si>
  <si>
    <t>Объем реализации услуг, в т. ч. по потребителям:</t>
  </si>
  <si>
    <t xml:space="preserve"> - бюджетным потребителям</t>
  </si>
  <si>
    <t xml:space="preserve"> - населению </t>
  </si>
  <si>
    <t xml:space="preserve"> - прочим потребителям</t>
  </si>
  <si>
    <t>Показатели эффективности</t>
  </si>
  <si>
    <t>Технологические показатели работы системы горячего водоснабжения (заполняется в отношении организаций, оказывающих услуги в сфере водоснабжения)</t>
  </si>
  <si>
    <t>Доля воды, отпущенной по показаниям приборов учета</t>
  </si>
  <si>
    <t>Удельное потребление воды населением</t>
  </si>
  <si>
    <t>тыс. куб. м.</t>
  </si>
  <si>
    <r>
      <t>куб. м./час</t>
    </r>
    <r>
      <rPr>
        <vertAlign val="superscript"/>
        <sz val="11"/>
        <color theme="1"/>
        <rFont val="Times New Roman"/>
        <family val="1"/>
        <charset val="204"/>
      </rPr>
      <t xml:space="preserve"> </t>
    </r>
  </si>
  <si>
    <t xml:space="preserve">Наименование мероприятия  </t>
  </si>
  <si>
    <t xml:space="preserve">4. Объем финансовых потребностей, направленных на реализацию </t>
  </si>
  <si>
    <t>Отклонение    от плана    (гр.4-гр.3)</t>
  </si>
  <si>
    <t>**  Средневзвешенные значения по году с учетом долевого распределения объемных тарифных показателей по полугодиям.</t>
  </si>
  <si>
    <t>компонент на тепловую энергию**</t>
  </si>
  <si>
    <t>компонент на холодную воду**</t>
  </si>
  <si>
    <t>% выполнения плана (гр.4/гр.3)</t>
  </si>
  <si>
    <t>Наименование мероприятия</t>
  </si>
  <si>
    <t xml:space="preserve"> УСЛУГ ВОДОСНАБЖЕНИЯ В ЗАКРЫТОЙ СИСТЕМЕ ГОРЯЧЕГО ВОДОСНАБЖЕНИЯ *</t>
  </si>
  <si>
    <t>Гкал/куб. м.</t>
  </si>
  <si>
    <t>Показатели надежности и бесперебойного горячего водоснабжения</t>
  </si>
  <si>
    <t xml:space="preserve"> - прочим потребителям, в том числе бюджетным потребителям</t>
  </si>
  <si>
    <t>Итого необходимая валовая выручка ОКК на период регулирования</t>
  </si>
  <si>
    <r>
      <rPr>
        <b/>
        <sz val="11"/>
        <color theme="1"/>
        <rFont val="Times New Roman"/>
        <family val="1"/>
        <charset val="204"/>
      </rPr>
      <t xml:space="preserve">  3. Перечень мероприятий по повышению эффективности деятельности организации коммунального комплекса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</si>
  <si>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Срок реализации производственной программы </t>
    </r>
    <r>
      <rPr>
        <u/>
        <sz val="12"/>
        <color theme="1"/>
        <rFont val="Times New Roman"/>
        <family val="1"/>
        <charset val="204"/>
      </rPr>
      <t>с 01.01.2020 по 31.12.2020.</t>
    </r>
  </si>
  <si>
    <t>Утверждено РСТ   (план) 2020</t>
  </si>
  <si>
    <t>Факт 2020</t>
  </si>
  <si>
    <t xml:space="preserve">Факт 2020 </t>
  </si>
  <si>
    <t>В столбце План 2020 указывается сумма расходов, учтенная при установлении регулируемых тарифов.</t>
  </si>
  <si>
    <t xml:space="preserve"> - производственные нужды</t>
  </si>
  <si>
    <t>-</t>
  </si>
  <si>
    <t>6. Фактические значения показателей надежности, качества и энергетической эффективности объектов централизованных систем водоснабжения</t>
  </si>
  <si>
    <t>5. График реализации мероприятий производственной программы</t>
  </si>
  <si>
    <t>Бесперебойное горячее водоснабжение с использованием закрытой системы водоснабжения</t>
  </si>
  <si>
    <t>Дата начала реализации мероприятий</t>
  </si>
  <si>
    <t>Дата окончания реализации мероприятий</t>
  </si>
  <si>
    <t>план</t>
  </si>
  <si>
    <t>факт</t>
  </si>
  <si>
    <t>Акционерное общество "Корякэнерго" (АО "Корякэнерго")</t>
  </si>
  <si>
    <t xml:space="preserve">683013 Камчатский край, г. Петропавловск-Камчатский, ул. Озерная, 41
</t>
  </si>
  <si>
    <t>Исполнитель (ФИО полностью, телефон)       Ерохин Александр Николаевич тел. (4152) 46-26-47 (216)</t>
  </si>
  <si>
    <t>И.о. генерального директора</t>
  </si>
  <si>
    <t>ОТЧЕТ О ВЫПОЛНЕНИИ ПРОИЗВОДСТВЕННОЙ ПРОГРАММЫ АО "КОРЯКЭНЕРГО" ПО ОКАЗАНИЮ в 2020 году</t>
  </si>
  <si>
    <t>АО "Корякэнерго"</t>
  </si>
  <si>
    <t>С.А. Кулинич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</si>
</sst>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4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Alignment="1">
      <alignment horizontal="justify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4" fontId="4" fillId="0" borderId="16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4" fontId="0" fillId="0" borderId="16" xfId="0" applyNumberForma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center" vertical="center" wrapText="1"/>
    </xf>
    <xf numFmtId="164" fontId="4" fillId="0" borderId="27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12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Font="1" applyAlignment="1">
      <alignment wrapText="1"/>
    </xf>
    <xf numFmtId="0" fontId="4" fillId="0" borderId="0" xfId="0" applyFont="1" applyFill="1" applyAlignment="1">
      <alignment horizontal="justify" vertical="center" wrapText="1"/>
    </xf>
    <xf numFmtId="0" fontId="0" fillId="0" borderId="0" xfId="0" applyFont="1" applyFill="1" applyAlignment="1">
      <alignment wrapText="1"/>
    </xf>
    <xf numFmtId="0" fontId="10" fillId="0" borderId="0" xfId="0" applyFont="1" applyAlignment="1">
      <alignment horizontal="justify" vertical="center" wrapText="1"/>
    </xf>
    <xf numFmtId="0" fontId="0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 vertical="center" wrapText="1"/>
    </xf>
    <xf numFmtId="164" fontId="4" fillId="0" borderId="16" xfId="0" applyNumberFormat="1" applyFont="1" applyFill="1" applyBorder="1" applyAlignment="1">
      <alignment horizontal="center" vertical="center" wrapText="1"/>
    </xf>
    <xf numFmtId="164" fontId="4" fillId="0" borderId="18" xfId="0" applyNumberFormat="1" applyFont="1" applyFill="1" applyBorder="1" applyAlignment="1">
      <alignment horizontal="center" vertical="center" wrapText="1"/>
    </xf>
    <xf numFmtId="164" fontId="4" fillId="0" borderId="17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92"/>
  <sheetViews>
    <sheetView tabSelected="1" view="pageBreakPreview" zoomScale="130" zoomScaleNormal="100" zoomScaleSheetLayoutView="130" workbookViewId="0">
      <selection activeCell="A3" sqref="A3:P3"/>
    </sheetView>
  </sheetViews>
  <sheetFormatPr defaultRowHeight="14.4" x14ac:dyDescent="0.3"/>
  <cols>
    <col min="1" max="1" width="25.88671875" customWidth="1"/>
    <col min="2" max="2" width="16.88671875" customWidth="1"/>
    <col min="4" max="4" width="7.44140625" customWidth="1"/>
    <col min="5" max="5" width="0.33203125" customWidth="1"/>
    <col min="6" max="7" width="5" customWidth="1"/>
    <col min="8" max="8" width="9.33203125" customWidth="1"/>
    <col min="9" max="9" width="9.109375" hidden="1" customWidth="1"/>
    <col min="10" max="10" width="3" customWidth="1"/>
    <col min="11" max="11" width="5" customWidth="1"/>
    <col min="12" max="12" width="10.6640625" customWidth="1"/>
    <col min="13" max="13" width="10" customWidth="1"/>
    <col min="14" max="14" width="1.5546875" customWidth="1"/>
    <col min="15" max="15" width="3.33203125" customWidth="1"/>
    <col min="16" max="16" width="14.5546875" customWidth="1"/>
  </cols>
  <sheetData>
    <row r="2" spans="1:16" ht="15" customHeight="1" x14ac:dyDescent="0.3">
      <c r="A2" s="55" t="s">
        <v>86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15" customHeight="1" x14ac:dyDescent="0.3">
      <c r="A3" s="55" t="s">
        <v>62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</row>
    <row r="4" spans="1:16" ht="15.75" x14ac:dyDescent="0.25">
      <c r="A4" s="1"/>
    </row>
    <row r="5" spans="1:16" x14ac:dyDescent="0.3">
      <c r="A5" s="84" t="s">
        <v>68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</row>
    <row r="6" spans="1:16" ht="16.2" thickBot="1" x14ac:dyDescent="0.35">
      <c r="A6" s="2" t="s">
        <v>87</v>
      </c>
    </row>
    <row r="7" spans="1:16" ht="16.2" thickBot="1" x14ac:dyDescent="0.35">
      <c r="A7" s="82" t="s">
        <v>0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</row>
    <row r="8" spans="1:16" ht="18.75" customHeight="1" thickBot="1" x14ac:dyDescent="0.35">
      <c r="A8" s="146" t="s">
        <v>39</v>
      </c>
      <c r="B8" s="154"/>
      <c r="C8" s="146" t="s">
        <v>82</v>
      </c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</row>
    <row r="9" spans="1:16" ht="16.5" customHeight="1" thickBot="1" x14ac:dyDescent="0.35">
      <c r="A9" s="154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</row>
    <row r="10" spans="1:16" ht="24" customHeight="1" thickBot="1" x14ac:dyDescent="0.35">
      <c r="A10" s="86" t="s">
        <v>40</v>
      </c>
      <c r="B10" s="87"/>
      <c r="C10" s="146" t="s">
        <v>83</v>
      </c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</row>
    <row r="11" spans="1:16" ht="10.5" customHeight="1" thickBot="1" x14ac:dyDescent="0.35">
      <c r="A11" s="88"/>
      <c r="B11" s="89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</row>
    <row r="12" spans="1:16" ht="19.5" customHeight="1" x14ac:dyDescent="0.3">
      <c r="A12" s="86" t="s">
        <v>17</v>
      </c>
      <c r="B12" s="121"/>
      <c r="C12" s="86" t="s">
        <v>1</v>
      </c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21"/>
    </row>
    <row r="13" spans="1:16" ht="15.75" customHeight="1" thickBot="1" x14ac:dyDescent="0.35">
      <c r="A13" s="122"/>
      <c r="B13" s="123"/>
      <c r="C13" s="122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23"/>
    </row>
    <row r="14" spans="1:16" ht="15" customHeight="1" x14ac:dyDescent="0.3">
      <c r="A14" s="86" t="s">
        <v>41</v>
      </c>
      <c r="B14" s="121"/>
      <c r="C14" s="86" t="s">
        <v>2</v>
      </c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21"/>
    </row>
    <row r="15" spans="1:16" ht="16.5" customHeight="1" thickBot="1" x14ac:dyDescent="0.35">
      <c r="A15" s="122"/>
      <c r="B15" s="123"/>
      <c r="C15" s="122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23"/>
    </row>
    <row r="16" spans="1:16" ht="24.75" customHeight="1" thickBot="1" x14ac:dyDescent="0.3">
      <c r="A16" s="6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5"/>
    </row>
    <row r="17" spans="1:16" x14ac:dyDescent="0.3">
      <c r="A17" s="31" t="s">
        <v>42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3"/>
    </row>
    <row r="18" spans="1:16" ht="15" thickBot="1" x14ac:dyDescent="0.35">
      <c r="A18" s="135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7"/>
    </row>
    <row r="19" spans="1:16" ht="30" customHeight="1" thickBot="1" x14ac:dyDescent="0.35">
      <c r="A19" s="77" t="s">
        <v>43</v>
      </c>
      <c r="B19" s="79"/>
      <c r="C19" s="77" t="s">
        <v>3</v>
      </c>
      <c r="D19" s="78"/>
      <c r="E19" s="79"/>
      <c r="F19" s="77" t="s">
        <v>69</v>
      </c>
      <c r="G19" s="78"/>
      <c r="H19" s="78"/>
      <c r="I19" s="78"/>
      <c r="J19" s="79"/>
      <c r="K19" s="77" t="s">
        <v>70</v>
      </c>
      <c r="L19" s="78"/>
      <c r="M19" s="78"/>
      <c r="N19" s="79"/>
      <c r="O19" s="77" t="s">
        <v>60</v>
      </c>
      <c r="P19" s="79"/>
    </row>
    <row r="20" spans="1:16" ht="15.75" thickBot="1" x14ac:dyDescent="0.3">
      <c r="A20" s="77">
        <v>1</v>
      </c>
      <c r="B20" s="79"/>
      <c r="C20" s="77">
        <v>2</v>
      </c>
      <c r="D20" s="78"/>
      <c r="E20" s="79"/>
      <c r="F20" s="77">
        <v>3</v>
      </c>
      <c r="G20" s="78"/>
      <c r="H20" s="78"/>
      <c r="I20" s="78"/>
      <c r="J20" s="79"/>
      <c r="K20" s="77">
        <v>4</v>
      </c>
      <c r="L20" s="78"/>
      <c r="M20" s="78"/>
      <c r="N20" s="79"/>
      <c r="O20" s="77">
        <v>5</v>
      </c>
      <c r="P20" s="79"/>
    </row>
    <row r="21" spans="1:16" ht="15" thickBot="1" x14ac:dyDescent="0.35">
      <c r="A21" s="65" t="s">
        <v>48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6"/>
    </row>
    <row r="22" spans="1:16" ht="37.5" customHeight="1" thickBot="1" x14ac:dyDescent="0.35">
      <c r="A22" s="75" t="s">
        <v>44</v>
      </c>
      <c r="B22" s="76"/>
      <c r="C22" s="77" t="s">
        <v>52</v>
      </c>
      <c r="D22" s="78"/>
      <c r="E22" s="79"/>
      <c r="F22" s="155">
        <v>52.173999999999999</v>
      </c>
      <c r="G22" s="156"/>
      <c r="H22" s="156"/>
      <c r="I22" s="156"/>
      <c r="J22" s="157"/>
      <c r="K22" s="70">
        <f>SUM(K23:N26)</f>
        <v>62.633999999999993</v>
      </c>
      <c r="L22" s="71"/>
      <c r="M22" s="71"/>
      <c r="N22" s="72"/>
      <c r="O22" s="73">
        <f>K22/F22</f>
        <v>1.2004829991950012</v>
      </c>
      <c r="P22" s="74"/>
    </row>
    <row r="23" spans="1:16" ht="23.25" customHeight="1" thickBot="1" x14ac:dyDescent="0.35">
      <c r="A23" s="68" t="s">
        <v>46</v>
      </c>
      <c r="B23" s="69"/>
      <c r="C23" s="77" t="s">
        <v>52</v>
      </c>
      <c r="D23" s="78"/>
      <c r="E23" s="79"/>
      <c r="F23" s="70">
        <v>46.164000000000001</v>
      </c>
      <c r="G23" s="71"/>
      <c r="H23" s="71"/>
      <c r="I23" s="71"/>
      <c r="J23" s="72"/>
      <c r="K23" s="70">
        <v>59.692999999999998</v>
      </c>
      <c r="L23" s="71"/>
      <c r="M23" s="71"/>
      <c r="N23" s="29"/>
      <c r="O23" s="73">
        <f t="shared" ref="O23:O24" si="0">K23/F23</f>
        <v>1.2930638592842907</v>
      </c>
      <c r="P23" s="74"/>
    </row>
    <row r="24" spans="1:16" ht="18.75" customHeight="1" thickBot="1" x14ac:dyDescent="0.35">
      <c r="A24" s="68" t="s">
        <v>45</v>
      </c>
      <c r="B24" s="69"/>
      <c r="C24" s="65" t="s">
        <v>52</v>
      </c>
      <c r="D24" s="67"/>
      <c r="E24" s="66"/>
      <c r="F24" s="158">
        <v>6.01</v>
      </c>
      <c r="G24" s="159"/>
      <c r="H24" s="159"/>
      <c r="I24" s="159"/>
      <c r="J24" s="160"/>
      <c r="K24" s="70">
        <v>2.8149999999999999</v>
      </c>
      <c r="L24" s="71"/>
      <c r="M24" s="71"/>
      <c r="N24" s="72"/>
      <c r="O24" s="73">
        <f t="shared" si="0"/>
        <v>0.46838602329450918</v>
      </c>
      <c r="P24" s="74"/>
    </row>
    <row r="25" spans="1:16" ht="18.75" customHeight="1" x14ac:dyDescent="0.3">
      <c r="A25" s="56" t="s">
        <v>47</v>
      </c>
      <c r="B25" s="57"/>
      <c r="C25" s="58" t="s">
        <v>52</v>
      </c>
      <c r="D25" s="58"/>
      <c r="E25" s="58"/>
      <c r="F25" s="80" t="s">
        <v>74</v>
      </c>
      <c r="G25" s="80"/>
      <c r="H25" s="80"/>
      <c r="I25" s="80"/>
      <c r="J25" s="81"/>
      <c r="K25" s="62">
        <v>0.126</v>
      </c>
      <c r="L25" s="63"/>
      <c r="M25" s="63"/>
      <c r="N25" s="64"/>
      <c r="O25" s="65" t="s">
        <v>74</v>
      </c>
      <c r="P25" s="66"/>
    </row>
    <row r="26" spans="1:16" ht="18.75" customHeight="1" x14ac:dyDescent="0.3">
      <c r="A26" s="83" t="s">
        <v>73</v>
      </c>
      <c r="B26" s="83"/>
      <c r="C26" s="165" t="s">
        <v>52</v>
      </c>
      <c r="D26" s="165"/>
      <c r="E26" s="165"/>
      <c r="F26" s="161" t="s">
        <v>74</v>
      </c>
      <c r="G26" s="161"/>
      <c r="H26" s="161"/>
      <c r="I26" s="161"/>
      <c r="J26" s="161"/>
      <c r="K26" s="162">
        <v>0</v>
      </c>
      <c r="L26" s="163"/>
      <c r="M26" s="163"/>
      <c r="N26" s="164"/>
      <c r="O26" s="165" t="s">
        <v>74</v>
      </c>
      <c r="P26" s="165"/>
    </row>
    <row r="27" spans="1:16" ht="30" customHeight="1" thickBot="1" x14ac:dyDescent="0.35">
      <c r="A27" s="59" t="s">
        <v>49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1"/>
    </row>
    <row r="28" spans="1:16" ht="34.5" customHeight="1" thickBot="1" x14ac:dyDescent="0.35">
      <c r="A28" s="75" t="s">
        <v>50</v>
      </c>
      <c r="B28" s="76"/>
      <c r="C28" s="77" t="s">
        <v>11</v>
      </c>
      <c r="D28" s="78"/>
      <c r="E28" s="79"/>
      <c r="F28" s="77" t="s">
        <v>74</v>
      </c>
      <c r="G28" s="78"/>
      <c r="H28" s="78"/>
      <c r="I28" s="78"/>
      <c r="J28" s="79"/>
      <c r="K28" s="77">
        <v>47</v>
      </c>
      <c r="L28" s="78"/>
      <c r="M28" s="78"/>
      <c r="N28" s="79"/>
      <c r="O28" s="77" t="s">
        <v>74</v>
      </c>
      <c r="P28" s="79"/>
    </row>
    <row r="29" spans="1:16" ht="27.75" customHeight="1" thickBot="1" x14ac:dyDescent="0.35">
      <c r="A29" s="75" t="s">
        <v>51</v>
      </c>
      <c r="B29" s="76"/>
      <c r="C29" s="77" t="s">
        <v>53</v>
      </c>
      <c r="D29" s="78"/>
      <c r="E29" s="79"/>
      <c r="F29" s="77" t="s">
        <v>74</v>
      </c>
      <c r="G29" s="78"/>
      <c r="H29" s="78"/>
      <c r="I29" s="78"/>
      <c r="J29" s="79"/>
      <c r="K29" s="77">
        <v>6.79</v>
      </c>
      <c r="L29" s="78"/>
      <c r="M29" s="78"/>
      <c r="N29" s="79"/>
      <c r="O29" s="77" t="s">
        <v>74</v>
      </c>
      <c r="P29" s="79"/>
    </row>
    <row r="30" spans="1:16" ht="27.75" customHeight="1" thickBot="1" x14ac:dyDescent="0.35">
      <c r="A30" s="18"/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1"/>
    </row>
    <row r="31" spans="1:16" ht="32.25" customHeight="1" thickBot="1" x14ac:dyDescent="0.35">
      <c r="A31" s="86" t="s">
        <v>67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21"/>
    </row>
    <row r="32" spans="1:16" ht="29.25" customHeight="1" thickBot="1" x14ac:dyDescent="0.35">
      <c r="A32" s="131" t="s">
        <v>54</v>
      </c>
      <c r="B32" s="132" t="s">
        <v>4</v>
      </c>
      <c r="C32" s="133" t="s">
        <v>3</v>
      </c>
      <c r="D32" s="133"/>
      <c r="E32" s="65" t="s">
        <v>69</v>
      </c>
      <c r="F32" s="125"/>
      <c r="G32" s="125"/>
      <c r="H32" s="126"/>
      <c r="I32" s="26"/>
      <c r="J32" s="133" t="s">
        <v>70</v>
      </c>
      <c r="K32" s="133"/>
      <c r="L32" s="133"/>
      <c r="M32" s="133"/>
      <c r="N32" s="134" t="s">
        <v>5</v>
      </c>
      <c r="O32" s="134"/>
      <c r="P32" s="134"/>
    </row>
    <row r="33" spans="1:16" ht="16.5" customHeight="1" thickBot="1" x14ac:dyDescent="0.35">
      <c r="A33" s="131"/>
      <c r="B33" s="132"/>
      <c r="C33" s="133"/>
      <c r="D33" s="133"/>
      <c r="E33" s="127"/>
      <c r="F33" s="128"/>
      <c r="G33" s="128"/>
      <c r="H33" s="129"/>
      <c r="I33" s="26"/>
      <c r="J33" s="133"/>
      <c r="K33" s="133"/>
      <c r="L33" s="133"/>
      <c r="M33" s="133"/>
      <c r="N33" s="124" t="s">
        <v>6</v>
      </c>
      <c r="O33" s="124"/>
      <c r="P33" s="124"/>
    </row>
    <row r="34" spans="1:16" ht="15" thickBot="1" x14ac:dyDescent="0.35">
      <c r="A34" s="9">
        <v>1</v>
      </c>
      <c r="B34" s="9">
        <v>2</v>
      </c>
      <c r="C34" s="131">
        <v>3</v>
      </c>
      <c r="D34" s="131"/>
      <c r="E34" s="93">
        <v>4</v>
      </c>
      <c r="F34" s="138"/>
      <c r="G34" s="138"/>
      <c r="H34" s="139"/>
      <c r="I34" s="9"/>
      <c r="J34" s="131">
        <v>5</v>
      </c>
      <c r="K34" s="131"/>
      <c r="L34" s="131"/>
      <c r="M34" s="131"/>
      <c r="N34" s="131">
        <v>6</v>
      </c>
      <c r="O34" s="131"/>
      <c r="P34" s="131"/>
    </row>
    <row r="35" spans="1:16" ht="28.2" thickBot="1" x14ac:dyDescent="0.35">
      <c r="A35" s="16" t="s">
        <v>20</v>
      </c>
      <c r="B35" s="10"/>
      <c r="C35" s="133" t="s">
        <v>7</v>
      </c>
      <c r="D35" s="133"/>
      <c r="E35" s="93" t="s">
        <v>74</v>
      </c>
      <c r="F35" s="138"/>
      <c r="G35" s="138"/>
      <c r="H35" s="139"/>
      <c r="I35" s="10"/>
      <c r="J35" s="93" t="s">
        <v>74</v>
      </c>
      <c r="K35" s="138"/>
      <c r="L35" s="138"/>
      <c r="M35" s="139"/>
      <c r="N35" s="140" t="s">
        <v>74</v>
      </c>
      <c r="O35" s="141"/>
      <c r="P35" s="142"/>
    </row>
    <row r="36" spans="1:16" ht="28.2" thickBot="1" x14ac:dyDescent="0.35">
      <c r="A36" s="16" t="s">
        <v>21</v>
      </c>
      <c r="B36" s="10"/>
      <c r="C36" s="133" t="s">
        <v>7</v>
      </c>
      <c r="D36" s="133"/>
      <c r="E36" s="93" t="s">
        <v>74</v>
      </c>
      <c r="F36" s="138"/>
      <c r="G36" s="138"/>
      <c r="H36" s="139"/>
      <c r="I36" s="10"/>
      <c r="J36" s="93" t="s">
        <v>74</v>
      </c>
      <c r="K36" s="138"/>
      <c r="L36" s="138"/>
      <c r="M36" s="139"/>
      <c r="N36" s="140" t="s">
        <v>74</v>
      </c>
      <c r="O36" s="141"/>
      <c r="P36" s="142"/>
    </row>
    <row r="37" spans="1:16" ht="55.8" thickBot="1" x14ac:dyDescent="0.35">
      <c r="A37" s="16" t="s">
        <v>22</v>
      </c>
      <c r="B37" s="16"/>
      <c r="C37" s="133" t="s">
        <v>7</v>
      </c>
      <c r="D37" s="133"/>
      <c r="E37" s="93" t="s">
        <v>74</v>
      </c>
      <c r="F37" s="138"/>
      <c r="G37" s="138"/>
      <c r="H37" s="139"/>
      <c r="I37" s="16"/>
      <c r="J37" s="93" t="s">
        <v>74</v>
      </c>
      <c r="K37" s="138"/>
      <c r="L37" s="138"/>
      <c r="M37" s="139"/>
      <c r="N37" s="140" t="s">
        <v>74</v>
      </c>
      <c r="O37" s="141"/>
      <c r="P37" s="142"/>
    </row>
    <row r="38" spans="1:16" ht="69.599999999999994" customHeight="1" thickBot="1" x14ac:dyDescent="0.35">
      <c r="A38" s="16" t="s">
        <v>23</v>
      </c>
      <c r="B38" s="16"/>
      <c r="C38" s="133" t="s">
        <v>7</v>
      </c>
      <c r="D38" s="133"/>
      <c r="E38" s="93" t="s">
        <v>74</v>
      </c>
      <c r="F38" s="138"/>
      <c r="G38" s="138"/>
      <c r="H38" s="139"/>
      <c r="I38" s="16"/>
      <c r="J38" s="93" t="s">
        <v>74</v>
      </c>
      <c r="K38" s="138"/>
      <c r="L38" s="138"/>
      <c r="M38" s="139"/>
      <c r="N38" s="140" t="s">
        <v>74</v>
      </c>
      <c r="O38" s="141"/>
      <c r="P38" s="142"/>
    </row>
    <row r="39" spans="1:16" ht="15" hidden="1" thickBot="1" x14ac:dyDescent="0.35">
      <c r="A39" s="10" t="s">
        <v>18</v>
      </c>
      <c r="B39" s="10"/>
      <c r="C39" s="131" t="s">
        <v>7</v>
      </c>
      <c r="D39" s="131"/>
      <c r="E39" s="93" t="s">
        <v>74</v>
      </c>
      <c r="F39" s="138"/>
      <c r="G39" s="138"/>
      <c r="H39" s="139"/>
      <c r="I39" s="10"/>
      <c r="J39" s="146"/>
      <c r="K39" s="146"/>
      <c r="L39" s="146"/>
      <c r="M39" s="146"/>
      <c r="N39" s="147"/>
      <c r="O39" s="147"/>
      <c r="P39" s="147"/>
    </row>
    <row r="40" spans="1:16" ht="15" thickBot="1" x14ac:dyDescent="0.35">
      <c r="A40" s="17" t="s">
        <v>8</v>
      </c>
      <c r="B40" s="10"/>
      <c r="C40" s="131" t="s">
        <v>7</v>
      </c>
      <c r="D40" s="131"/>
      <c r="E40" s="93" t="s">
        <v>74</v>
      </c>
      <c r="F40" s="138"/>
      <c r="G40" s="138"/>
      <c r="H40" s="139"/>
      <c r="I40" s="8"/>
      <c r="J40" s="93" t="s">
        <v>74</v>
      </c>
      <c r="K40" s="94"/>
      <c r="L40" s="94"/>
      <c r="M40" s="95"/>
      <c r="N40" s="140" t="s">
        <v>74</v>
      </c>
      <c r="O40" s="141"/>
      <c r="P40" s="142"/>
    </row>
    <row r="41" spans="1:16" ht="21.75" customHeight="1" thickBot="1" x14ac:dyDescent="0.35">
      <c r="A41" s="22"/>
      <c r="B41" s="14"/>
      <c r="C41" s="23"/>
      <c r="D41" s="23"/>
      <c r="E41" s="14"/>
      <c r="F41" s="24"/>
      <c r="G41" s="24"/>
      <c r="H41" s="24"/>
      <c r="I41" s="14"/>
      <c r="J41" s="14"/>
      <c r="K41" s="14"/>
      <c r="L41" s="14"/>
      <c r="M41" s="14"/>
      <c r="N41" s="14"/>
      <c r="O41" s="14"/>
      <c r="P41" s="15"/>
    </row>
    <row r="42" spans="1:16" x14ac:dyDescent="0.3">
      <c r="A42" s="31" t="s">
        <v>55</v>
      </c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3"/>
    </row>
    <row r="43" spans="1:16" ht="15" thickBot="1" x14ac:dyDescent="0.35">
      <c r="A43" s="135" t="s">
        <v>12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7"/>
    </row>
    <row r="44" spans="1:16" ht="30" customHeight="1" x14ac:dyDescent="0.3">
      <c r="A44" s="102" t="s">
        <v>61</v>
      </c>
      <c r="B44" s="103"/>
      <c r="C44" s="104"/>
      <c r="D44" s="102" t="s">
        <v>13</v>
      </c>
      <c r="E44" s="103"/>
      <c r="F44" s="104"/>
      <c r="G44" s="102" t="s">
        <v>69</v>
      </c>
      <c r="H44" s="103"/>
      <c r="I44" s="103"/>
      <c r="J44" s="103"/>
      <c r="K44" s="104"/>
      <c r="L44" s="102" t="s">
        <v>71</v>
      </c>
      <c r="M44" s="103"/>
      <c r="N44" s="104"/>
      <c r="O44" s="108" t="s">
        <v>19</v>
      </c>
      <c r="P44" s="109"/>
    </row>
    <row r="45" spans="1:16" ht="15" thickBot="1" x14ac:dyDescent="0.35">
      <c r="A45" s="105"/>
      <c r="B45" s="106"/>
      <c r="C45" s="107"/>
      <c r="D45" s="105"/>
      <c r="E45" s="106"/>
      <c r="F45" s="107"/>
      <c r="G45" s="105"/>
      <c r="H45" s="106"/>
      <c r="I45" s="106"/>
      <c r="J45" s="106"/>
      <c r="K45" s="107"/>
      <c r="L45" s="105"/>
      <c r="M45" s="106"/>
      <c r="N45" s="107"/>
      <c r="O45" s="110" t="s">
        <v>14</v>
      </c>
      <c r="P45" s="111"/>
    </row>
    <row r="46" spans="1:16" ht="15" thickBot="1" x14ac:dyDescent="0.35">
      <c r="A46" s="93">
        <v>1</v>
      </c>
      <c r="B46" s="94"/>
      <c r="C46" s="95"/>
      <c r="D46" s="93">
        <v>2</v>
      </c>
      <c r="E46" s="94"/>
      <c r="F46" s="95"/>
      <c r="G46" s="93">
        <v>3</v>
      </c>
      <c r="H46" s="94"/>
      <c r="I46" s="94"/>
      <c r="J46" s="94"/>
      <c r="K46" s="95"/>
      <c r="L46" s="102">
        <v>4</v>
      </c>
      <c r="M46" s="103"/>
      <c r="N46" s="104"/>
      <c r="O46" s="93">
        <v>5</v>
      </c>
      <c r="P46" s="95"/>
    </row>
    <row r="47" spans="1:16" ht="30" customHeight="1" thickBot="1" x14ac:dyDescent="0.35">
      <c r="A47" s="115" t="s">
        <v>31</v>
      </c>
      <c r="B47" s="116"/>
      <c r="C47" s="117"/>
      <c r="D47" s="77" t="s">
        <v>7</v>
      </c>
      <c r="E47" s="78"/>
      <c r="F47" s="79"/>
      <c r="G47" s="93" t="s">
        <v>74</v>
      </c>
      <c r="H47" s="94"/>
      <c r="I47" s="94"/>
      <c r="J47" s="94"/>
      <c r="K47" s="94"/>
      <c r="L47" s="151">
        <v>79196.343480757452</v>
      </c>
      <c r="M47" s="152"/>
      <c r="N47" s="153"/>
      <c r="O47" s="94"/>
      <c r="P47" s="95"/>
    </row>
    <row r="48" spans="1:16" ht="30" customHeight="1" thickBot="1" x14ac:dyDescent="0.35">
      <c r="A48" s="115" t="s">
        <v>32</v>
      </c>
      <c r="B48" s="116"/>
      <c r="C48" s="117"/>
      <c r="D48" s="77" t="s">
        <v>7</v>
      </c>
      <c r="E48" s="78"/>
      <c r="F48" s="79"/>
      <c r="G48" s="93" t="s">
        <v>74</v>
      </c>
      <c r="H48" s="94"/>
      <c r="I48" s="94"/>
      <c r="J48" s="94"/>
      <c r="K48" s="94"/>
      <c r="L48" s="118">
        <v>1200.9138692425331</v>
      </c>
      <c r="M48" s="119"/>
      <c r="N48" s="120"/>
      <c r="O48" s="94"/>
      <c r="P48" s="95"/>
    </row>
    <row r="49" spans="1:16" ht="30" customHeight="1" thickBot="1" x14ac:dyDescent="0.35">
      <c r="A49" s="115" t="s">
        <v>33</v>
      </c>
      <c r="B49" s="116"/>
      <c r="C49" s="117"/>
      <c r="D49" s="77" t="s">
        <v>11</v>
      </c>
      <c r="E49" s="78"/>
      <c r="F49" s="79"/>
      <c r="G49" s="93" t="s">
        <v>74</v>
      </c>
      <c r="H49" s="94"/>
      <c r="I49" s="94"/>
      <c r="J49" s="94"/>
      <c r="K49" s="95"/>
      <c r="L49" s="140">
        <f>L48/L47</f>
        <v>1.516375398738355E-2</v>
      </c>
      <c r="M49" s="141"/>
      <c r="N49" s="142"/>
      <c r="O49" s="93"/>
      <c r="P49" s="95"/>
    </row>
    <row r="50" spans="1:16" ht="30" customHeight="1" thickBot="1" x14ac:dyDescent="0.35">
      <c r="A50" s="115" t="s">
        <v>34</v>
      </c>
      <c r="B50" s="116"/>
      <c r="C50" s="117"/>
      <c r="D50" s="77" t="s">
        <v>7</v>
      </c>
      <c r="E50" s="78"/>
      <c r="F50" s="79"/>
      <c r="G50" s="93" t="s">
        <v>74</v>
      </c>
      <c r="H50" s="94"/>
      <c r="I50" s="94"/>
      <c r="J50" s="94"/>
      <c r="K50" s="94"/>
      <c r="L50" s="148">
        <f>64115771.56/1000</f>
        <v>64115.771560000001</v>
      </c>
      <c r="M50" s="149"/>
      <c r="N50" s="150"/>
      <c r="O50" s="94"/>
      <c r="P50" s="95"/>
    </row>
    <row r="51" spans="1:16" ht="30" customHeight="1" thickBot="1" x14ac:dyDescent="0.35">
      <c r="A51" s="115" t="s">
        <v>35</v>
      </c>
      <c r="B51" s="116"/>
      <c r="C51" s="117"/>
      <c r="D51" s="77" t="s">
        <v>7</v>
      </c>
      <c r="E51" s="78"/>
      <c r="F51" s="79"/>
      <c r="G51" s="93" t="s">
        <v>74</v>
      </c>
      <c r="H51" s="94"/>
      <c r="I51" s="94"/>
      <c r="J51" s="94"/>
      <c r="K51" s="95"/>
      <c r="L51" s="105">
        <v>0</v>
      </c>
      <c r="M51" s="106"/>
      <c r="N51" s="107"/>
      <c r="O51" s="93"/>
      <c r="P51" s="95"/>
    </row>
    <row r="52" spans="1:16" ht="30" customHeight="1" thickBot="1" x14ac:dyDescent="0.35">
      <c r="A52" s="115" t="s">
        <v>34</v>
      </c>
      <c r="B52" s="116"/>
      <c r="C52" s="117"/>
      <c r="D52" s="77" t="s">
        <v>7</v>
      </c>
      <c r="E52" s="78"/>
      <c r="F52" s="79"/>
      <c r="G52" s="93" t="s">
        <v>74</v>
      </c>
      <c r="H52" s="94"/>
      <c r="I52" s="94"/>
      <c r="J52" s="94"/>
      <c r="K52" s="95"/>
      <c r="L52" s="148">
        <f>L50</f>
        <v>64115.771560000001</v>
      </c>
      <c r="M52" s="94"/>
      <c r="N52" s="95"/>
      <c r="O52" s="93"/>
      <c r="P52" s="95"/>
    </row>
    <row r="53" spans="1:16" ht="30" customHeight="1" thickBot="1" x14ac:dyDescent="0.35">
      <c r="A53" s="115" t="s">
        <v>66</v>
      </c>
      <c r="B53" s="116"/>
      <c r="C53" s="117"/>
      <c r="D53" s="77" t="s">
        <v>7</v>
      </c>
      <c r="E53" s="78"/>
      <c r="F53" s="79"/>
      <c r="G53" s="93" t="s">
        <v>74</v>
      </c>
      <c r="H53" s="94"/>
      <c r="I53" s="94"/>
      <c r="J53" s="94"/>
      <c r="K53" s="95"/>
      <c r="L53" s="148">
        <v>80025.54652075746</v>
      </c>
      <c r="M53" s="149"/>
      <c r="N53" s="150"/>
      <c r="O53" s="93"/>
      <c r="P53" s="95"/>
    </row>
    <row r="54" spans="1:16" ht="30" customHeight="1" thickBot="1" x14ac:dyDescent="0.35">
      <c r="A54" s="115" t="s">
        <v>36</v>
      </c>
      <c r="B54" s="116"/>
      <c r="C54" s="117"/>
      <c r="D54" s="77" t="s">
        <v>38</v>
      </c>
      <c r="E54" s="78"/>
      <c r="F54" s="79"/>
      <c r="G54" s="93" t="s">
        <v>74</v>
      </c>
      <c r="H54" s="94"/>
      <c r="I54" s="94"/>
      <c r="J54" s="94"/>
      <c r="K54" s="95"/>
      <c r="L54" s="148">
        <f>L60+(L59*0.0595)</f>
        <v>1151.6898858899999</v>
      </c>
      <c r="M54" s="149"/>
      <c r="N54" s="150"/>
      <c r="O54" s="93"/>
      <c r="P54" s="95"/>
    </row>
    <row r="55" spans="1:16" ht="30" customHeight="1" thickBot="1" x14ac:dyDescent="0.35">
      <c r="A55" s="112" t="s">
        <v>46</v>
      </c>
      <c r="B55" s="113"/>
      <c r="C55" s="114"/>
      <c r="D55" s="93"/>
      <c r="E55" s="94"/>
      <c r="F55" s="95"/>
      <c r="G55" s="93" t="s">
        <v>74</v>
      </c>
      <c r="H55" s="94"/>
      <c r="I55" s="94"/>
      <c r="J55" s="94"/>
      <c r="K55" s="95"/>
      <c r="L55" s="93"/>
      <c r="M55" s="94"/>
      <c r="N55" s="95"/>
      <c r="O55" s="93"/>
      <c r="P55" s="95"/>
    </row>
    <row r="56" spans="1:16" ht="30" customHeight="1" thickBot="1" x14ac:dyDescent="0.35">
      <c r="A56" s="115" t="s">
        <v>58</v>
      </c>
      <c r="B56" s="116"/>
      <c r="C56" s="117"/>
      <c r="D56" s="93" t="s">
        <v>37</v>
      </c>
      <c r="E56" s="94"/>
      <c r="F56" s="95"/>
      <c r="G56" s="148">
        <v>3900</v>
      </c>
      <c r="H56" s="149"/>
      <c r="I56" s="149"/>
      <c r="J56" s="149"/>
      <c r="K56" s="150"/>
      <c r="L56" s="148">
        <v>3900</v>
      </c>
      <c r="M56" s="149"/>
      <c r="N56" s="150"/>
      <c r="O56" s="93"/>
      <c r="P56" s="95"/>
    </row>
    <row r="57" spans="1:16" ht="30" customHeight="1" thickBot="1" x14ac:dyDescent="0.35">
      <c r="A57" s="115" t="s">
        <v>59</v>
      </c>
      <c r="B57" s="116"/>
      <c r="C57" s="117"/>
      <c r="D57" s="93" t="s">
        <v>38</v>
      </c>
      <c r="E57" s="94"/>
      <c r="F57" s="95"/>
      <c r="G57" s="93">
        <v>55.32</v>
      </c>
      <c r="H57" s="94"/>
      <c r="I57" s="94"/>
      <c r="J57" s="94"/>
      <c r="K57" s="95"/>
      <c r="L57" s="93">
        <v>55.32</v>
      </c>
      <c r="M57" s="94"/>
      <c r="N57" s="95"/>
      <c r="O57" s="93"/>
      <c r="P57" s="95"/>
    </row>
    <row r="58" spans="1:16" ht="30" customHeight="1" thickBot="1" x14ac:dyDescent="0.35">
      <c r="A58" s="112" t="s">
        <v>65</v>
      </c>
      <c r="B58" s="113"/>
      <c r="C58" s="114"/>
      <c r="D58" s="93"/>
      <c r="E58" s="94"/>
      <c r="F58" s="95"/>
      <c r="G58" s="93"/>
      <c r="H58" s="94"/>
      <c r="I58" s="94"/>
      <c r="J58" s="94"/>
      <c r="K58" s="95"/>
      <c r="L58" s="93"/>
      <c r="M58" s="94"/>
      <c r="N58" s="95"/>
      <c r="O58" s="93"/>
      <c r="P58" s="95"/>
    </row>
    <row r="59" spans="1:16" ht="30" customHeight="1" thickBot="1" x14ac:dyDescent="0.35">
      <c r="A59" s="115" t="s">
        <v>58</v>
      </c>
      <c r="B59" s="116"/>
      <c r="C59" s="117"/>
      <c r="D59" s="93" t="s">
        <v>37</v>
      </c>
      <c r="E59" s="94"/>
      <c r="F59" s="95"/>
      <c r="G59" s="148">
        <v>18604.45</v>
      </c>
      <c r="H59" s="149"/>
      <c r="I59" s="149"/>
      <c r="J59" s="149"/>
      <c r="K59" s="150"/>
      <c r="L59" s="148">
        <v>18581.342619999999</v>
      </c>
      <c r="M59" s="149"/>
      <c r="N59" s="150"/>
      <c r="O59" s="93"/>
      <c r="P59" s="95"/>
    </row>
    <row r="60" spans="1:16" ht="30" customHeight="1" thickBot="1" x14ac:dyDescent="0.35">
      <c r="A60" s="115" t="s">
        <v>59</v>
      </c>
      <c r="B60" s="116"/>
      <c r="C60" s="117"/>
      <c r="D60" s="93" t="s">
        <v>38</v>
      </c>
      <c r="E60" s="94"/>
      <c r="F60" s="95"/>
      <c r="G60" s="148">
        <v>46.1</v>
      </c>
      <c r="H60" s="149"/>
      <c r="I60" s="149"/>
      <c r="J60" s="149"/>
      <c r="K60" s="150"/>
      <c r="L60" s="148">
        <v>46.1</v>
      </c>
      <c r="M60" s="149"/>
      <c r="N60" s="149"/>
      <c r="O60" s="93"/>
      <c r="P60" s="95"/>
    </row>
    <row r="61" spans="1:16" ht="31.2" hidden="1" customHeight="1" x14ac:dyDescent="0.3">
      <c r="A61" s="31" t="s">
        <v>76</v>
      </c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3"/>
    </row>
    <row r="62" spans="1:16" ht="30.6" hidden="1" customHeight="1" x14ac:dyDescent="0.3">
      <c r="A62" s="34" t="s">
        <v>61</v>
      </c>
      <c r="B62" s="35"/>
      <c r="C62" s="36"/>
      <c r="D62" s="43" t="s">
        <v>78</v>
      </c>
      <c r="E62" s="44"/>
      <c r="F62" s="44"/>
      <c r="G62" s="44"/>
      <c r="H62" s="44"/>
      <c r="I62" s="44"/>
      <c r="J62" s="45"/>
      <c r="K62" s="43" t="s">
        <v>79</v>
      </c>
      <c r="L62" s="44"/>
      <c r="M62" s="44"/>
      <c r="N62" s="44"/>
      <c r="O62" s="44"/>
      <c r="P62" s="45"/>
    </row>
    <row r="63" spans="1:16" ht="21.75" hidden="1" customHeight="1" x14ac:dyDescent="0.3">
      <c r="A63" s="37"/>
      <c r="B63" s="38"/>
      <c r="C63" s="39"/>
      <c r="D63" s="43" t="s">
        <v>80</v>
      </c>
      <c r="E63" s="44"/>
      <c r="F63" s="45"/>
      <c r="G63" s="46" t="s">
        <v>81</v>
      </c>
      <c r="H63" s="47"/>
      <c r="I63" s="47"/>
      <c r="J63" s="48"/>
      <c r="K63" s="43" t="s">
        <v>80</v>
      </c>
      <c r="L63" s="44"/>
      <c r="M63" s="45"/>
      <c r="N63" s="43" t="s">
        <v>81</v>
      </c>
      <c r="O63" s="44"/>
      <c r="P63" s="45"/>
    </row>
    <row r="64" spans="1:16" ht="34.799999999999997" hidden="1" customHeight="1" x14ac:dyDescent="0.3">
      <c r="A64" s="40" t="s">
        <v>77</v>
      </c>
      <c r="B64" s="41"/>
      <c r="C64" s="42"/>
      <c r="D64" s="49">
        <v>43831</v>
      </c>
      <c r="E64" s="50"/>
      <c r="F64" s="51"/>
      <c r="G64" s="52">
        <v>43831</v>
      </c>
      <c r="H64" s="53"/>
      <c r="I64" s="53"/>
      <c r="J64" s="54"/>
      <c r="K64" s="49">
        <v>44196</v>
      </c>
      <c r="L64" s="50"/>
      <c r="M64" s="51"/>
      <c r="N64" s="49">
        <v>44196</v>
      </c>
      <c r="O64" s="50"/>
      <c r="P64" s="51"/>
    </row>
    <row r="65" spans="1:16" ht="21.75" hidden="1" customHeight="1" x14ac:dyDescent="0.3">
      <c r="A65" s="22"/>
      <c r="B65" s="14"/>
      <c r="C65" s="23"/>
      <c r="D65" s="23"/>
      <c r="E65" s="14"/>
      <c r="F65" s="24"/>
      <c r="G65" s="24"/>
      <c r="H65" s="24"/>
      <c r="I65" s="14"/>
      <c r="J65" s="14"/>
      <c r="K65" s="14"/>
      <c r="L65" s="14"/>
      <c r="M65" s="14"/>
      <c r="N65" s="14"/>
      <c r="O65" s="14"/>
      <c r="P65" s="15"/>
    </row>
    <row r="66" spans="1:16" ht="21.75" hidden="1" customHeight="1" x14ac:dyDescent="0.3">
      <c r="A66" s="22"/>
      <c r="B66" s="14"/>
      <c r="C66" s="23"/>
      <c r="D66" s="23"/>
      <c r="E66" s="14"/>
      <c r="F66" s="24"/>
      <c r="G66" s="24"/>
      <c r="H66" s="24"/>
      <c r="I66" s="14"/>
      <c r="J66" s="14"/>
      <c r="K66" s="14"/>
      <c r="L66" s="14"/>
      <c r="M66" s="14"/>
      <c r="N66" s="14"/>
      <c r="O66" s="14"/>
      <c r="P66" s="15"/>
    </row>
    <row r="67" spans="1:16" ht="21.75" hidden="1" customHeight="1" x14ac:dyDescent="0.3">
      <c r="A67" s="22"/>
      <c r="B67" s="14"/>
      <c r="C67" s="23"/>
      <c r="D67" s="23"/>
      <c r="E67" s="14"/>
      <c r="F67" s="24"/>
      <c r="G67" s="24"/>
      <c r="H67" s="24"/>
      <c r="I67" s="14"/>
      <c r="J67" s="14"/>
      <c r="K67" s="14"/>
      <c r="L67" s="14"/>
      <c r="M67" s="14"/>
      <c r="N67" s="14"/>
      <c r="O67" s="14"/>
      <c r="P67" s="15"/>
    </row>
    <row r="68" spans="1:16" ht="21.75" customHeight="1" thickBot="1" x14ac:dyDescent="0.35">
      <c r="A68" s="22"/>
      <c r="B68" s="14"/>
      <c r="C68" s="23"/>
      <c r="D68" s="23"/>
      <c r="E68" s="14"/>
      <c r="F68" s="24"/>
      <c r="G68" s="24"/>
      <c r="H68" s="24"/>
      <c r="I68" s="14"/>
      <c r="J68" s="14"/>
      <c r="K68" s="14"/>
      <c r="L68" s="14"/>
      <c r="M68" s="14"/>
      <c r="N68" s="14"/>
      <c r="O68" s="14"/>
      <c r="P68" s="15"/>
    </row>
    <row r="69" spans="1:16" ht="28.5" customHeight="1" thickBot="1" x14ac:dyDescent="0.35">
      <c r="A69" s="143" t="s">
        <v>75</v>
      </c>
      <c r="B69" s="144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5"/>
    </row>
    <row r="70" spans="1:16" ht="42" thickBot="1" x14ac:dyDescent="0.35">
      <c r="A70" s="93" t="s">
        <v>9</v>
      </c>
      <c r="B70" s="94"/>
      <c r="C70" s="94"/>
      <c r="D70" s="94"/>
      <c r="E70" s="94"/>
      <c r="F70" s="94"/>
      <c r="G70" s="95"/>
      <c r="H70" s="3" t="s">
        <v>10</v>
      </c>
      <c r="I70" s="93" t="s">
        <v>69</v>
      </c>
      <c r="J70" s="94"/>
      <c r="K70" s="94"/>
      <c r="L70" s="95"/>
      <c r="M70" s="93" t="s">
        <v>70</v>
      </c>
      <c r="N70" s="94"/>
      <c r="O70" s="95"/>
      <c r="P70" s="13" t="s">
        <v>56</v>
      </c>
    </row>
    <row r="71" spans="1:16" ht="15" thickBot="1" x14ac:dyDescent="0.35">
      <c r="A71" s="93">
        <v>1</v>
      </c>
      <c r="B71" s="94"/>
      <c r="C71" s="94"/>
      <c r="D71" s="94"/>
      <c r="E71" s="94"/>
      <c r="F71" s="94"/>
      <c r="G71" s="95"/>
      <c r="H71" s="3">
        <v>2</v>
      </c>
      <c r="I71" s="93">
        <v>3</v>
      </c>
      <c r="J71" s="94"/>
      <c r="K71" s="94"/>
      <c r="L71" s="95"/>
      <c r="M71" s="93">
        <v>4</v>
      </c>
      <c r="N71" s="94"/>
      <c r="O71" s="95"/>
      <c r="P71" s="3">
        <v>5</v>
      </c>
    </row>
    <row r="72" spans="1:16" ht="15" thickBot="1" x14ac:dyDescent="0.35">
      <c r="A72" s="93" t="s">
        <v>24</v>
      </c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5"/>
    </row>
    <row r="73" spans="1:16" ht="60.75" customHeight="1" thickBot="1" x14ac:dyDescent="0.35">
      <c r="A73" s="90" t="s">
        <v>25</v>
      </c>
      <c r="B73" s="91"/>
      <c r="C73" s="91"/>
      <c r="D73" s="91"/>
      <c r="E73" s="91"/>
      <c r="F73" s="91"/>
      <c r="G73" s="92"/>
      <c r="H73" s="30" t="s">
        <v>11</v>
      </c>
      <c r="I73" s="93">
        <v>0</v>
      </c>
      <c r="J73" s="94"/>
      <c r="K73" s="94"/>
      <c r="L73" s="95"/>
      <c r="M73" s="93">
        <v>0</v>
      </c>
      <c r="N73" s="94"/>
      <c r="O73" s="95"/>
      <c r="P73" s="5">
        <v>0</v>
      </c>
    </row>
    <row r="74" spans="1:16" ht="62.25" customHeight="1" thickBot="1" x14ac:dyDescent="0.35">
      <c r="A74" s="90" t="s">
        <v>26</v>
      </c>
      <c r="B74" s="91"/>
      <c r="C74" s="91"/>
      <c r="D74" s="91"/>
      <c r="E74" s="91"/>
      <c r="F74" s="91"/>
      <c r="G74" s="92"/>
      <c r="H74" s="4" t="s">
        <v>11</v>
      </c>
      <c r="I74" s="93">
        <v>0</v>
      </c>
      <c r="J74" s="94"/>
      <c r="K74" s="94"/>
      <c r="L74" s="95"/>
      <c r="M74" s="93">
        <v>0</v>
      </c>
      <c r="N74" s="94"/>
      <c r="O74" s="95"/>
      <c r="P74" s="30">
        <v>0</v>
      </c>
    </row>
    <row r="75" spans="1:16" ht="15" thickBot="1" x14ac:dyDescent="0.35">
      <c r="A75" s="93" t="s">
        <v>64</v>
      </c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5"/>
    </row>
    <row r="76" spans="1:16" ht="99" customHeight="1" thickBot="1" x14ac:dyDescent="0.35">
      <c r="A76" s="90" t="s">
        <v>27</v>
      </c>
      <c r="B76" s="91"/>
      <c r="C76" s="91"/>
      <c r="D76" s="91"/>
      <c r="E76" s="91"/>
      <c r="F76" s="91"/>
      <c r="G76" s="92"/>
      <c r="H76" s="3" t="s">
        <v>28</v>
      </c>
      <c r="I76" s="93">
        <v>0</v>
      </c>
      <c r="J76" s="94"/>
      <c r="K76" s="94"/>
      <c r="L76" s="95"/>
      <c r="M76" s="93">
        <v>0</v>
      </c>
      <c r="N76" s="94"/>
      <c r="O76" s="95"/>
      <c r="P76" s="3">
        <v>0</v>
      </c>
    </row>
    <row r="77" spans="1:16" ht="15" thickBot="1" x14ac:dyDescent="0.35">
      <c r="A77" s="93" t="s">
        <v>29</v>
      </c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5"/>
    </row>
    <row r="78" spans="1:16" ht="43.5" customHeight="1" thickBot="1" x14ac:dyDescent="0.35">
      <c r="A78" s="90" t="s">
        <v>30</v>
      </c>
      <c r="B78" s="91"/>
      <c r="C78" s="91"/>
      <c r="D78" s="91"/>
      <c r="E78" s="91"/>
      <c r="F78" s="91"/>
      <c r="G78" s="92"/>
      <c r="H78" s="25" t="s">
        <v>63</v>
      </c>
      <c r="I78" s="93">
        <v>0</v>
      </c>
      <c r="J78" s="94"/>
      <c r="K78" s="94"/>
      <c r="L78" s="95"/>
      <c r="M78" s="93"/>
      <c r="N78" s="94"/>
      <c r="O78" s="95"/>
      <c r="P78" s="5"/>
    </row>
    <row r="80" spans="1:16" ht="30.75" customHeight="1" x14ac:dyDescent="0.3">
      <c r="A80" s="98" t="s">
        <v>15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</row>
    <row r="82" spans="1:16" ht="18.75" customHeight="1" x14ac:dyDescent="0.3">
      <c r="A82" s="168" t="s">
        <v>57</v>
      </c>
      <c r="B82" s="168"/>
      <c r="C82" s="168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  <c r="P82" s="168"/>
    </row>
    <row r="83" spans="1:16" ht="15" customHeight="1" x14ac:dyDescent="0.3"/>
    <row r="84" spans="1:16" ht="27" customHeight="1" x14ac:dyDescent="0.3">
      <c r="A84" s="100" t="s">
        <v>72</v>
      </c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</row>
    <row r="85" spans="1:16" ht="11.25" customHeight="1" x14ac:dyDescent="0.3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</row>
    <row r="86" spans="1:16" ht="13.5" customHeight="1" x14ac:dyDescent="0.3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</row>
    <row r="87" spans="1:16" ht="15.6" x14ac:dyDescent="0.3">
      <c r="A87" s="1"/>
    </row>
    <row r="88" spans="1:16" x14ac:dyDescent="0.3">
      <c r="A88" s="96" t="s">
        <v>85</v>
      </c>
      <c r="B88" s="97"/>
      <c r="C88" s="97"/>
      <c r="D88" s="97"/>
      <c r="E88" s="27"/>
      <c r="F88" s="101"/>
      <c r="G88" s="101"/>
      <c r="H88" s="101"/>
      <c r="I88" s="27"/>
      <c r="J88" s="27"/>
      <c r="K88" s="96" t="s">
        <v>88</v>
      </c>
      <c r="L88" s="97"/>
      <c r="M88" s="97"/>
      <c r="N88" s="97"/>
      <c r="O88" s="97"/>
    </row>
    <row r="89" spans="1:16" ht="24.75" customHeight="1" x14ac:dyDescent="0.3">
      <c r="A89" s="27"/>
      <c r="B89" s="27"/>
      <c r="C89" s="27"/>
      <c r="D89" s="27"/>
      <c r="E89" s="27"/>
      <c r="F89" s="27"/>
      <c r="G89" s="27"/>
      <c r="H89" s="27"/>
      <c r="I89" s="27"/>
      <c r="J89" s="167" t="s">
        <v>16</v>
      </c>
      <c r="K89" s="167"/>
      <c r="L89" s="167"/>
      <c r="M89" s="167"/>
      <c r="N89" s="167"/>
      <c r="O89" s="167"/>
    </row>
    <row r="90" spans="1:16" x14ac:dyDescent="0.3">
      <c r="A90" s="28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</row>
    <row r="91" spans="1:16" x14ac:dyDescent="0.3">
      <c r="A91" s="100" t="s">
        <v>84</v>
      </c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</row>
    <row r="92" spans="1:16" x14ac:dyDescent="0.3">
      <c r="A92" s="7"/>
    </row>
  </sheetData>
  <mergeCells count="222">
    <mergeCell ref="J89:O89"/>
    <mergeCell ref="A2:P2"/>
    <mergeCell ref="L58:N58"/>
    <mergeCell ref="L59:N59"/>
    <mergeCell ref="L60:N60"/>
    <mergeCell ref="O58:P58"/>
    <mergeCell ref="O59:P59"/>
    <mergeCell ref="O60:P60"/>
    <mergeCell ref="A82:P82"/>
    <mergeCell ref="A58:C58"/>
    <mergeCell ref="A59:C59"/>
    <mergeCell ref="A60:C60"/>
    <mergeCell ref="D58:F58"/>
    <mergeCell ref="D59:F59"/>
    <mergeCell ref="D60:F60"/>
    <mergeCell ref="G58:K58"/>
    <mergeCell ref="G59:K59"/>
    <mergeCell ref="G60:K60"/>
    <mergeCell ref="O52:P52"/>
    <mergeCell ref="O53:P53"/>
    <mergeCell ref="O54:P54"/>
    <mergeCell ref="A56:C56"/>
    <mergeCell ref="A57:C57"/>
    <mergeCell ref="D56:F56"/>
    <mergeCell ref="D57:F57"/>
    <mergeCell ref="G56:K56"/>
    <mergeCell ref="G57:K57"/>
    <mergeCell ref="L56:N56"/>
    <mergeCell ref="L57:N57"/>
    <mergeCell ref="O56:P56"/>
    <mergeCell ref="O57:P57"/>
    <mergeCell ref="D53:F53"/>
    <mergeCell ref="D54:F54"/>
    <mergeCell ref="L53:N53"/>
    <mergeCell ref="C8:P9"/>
    <mergeCell ref="C10:P11"/>
    <mergeCell ref="C28:E28"/>
    <mergeCell ref="F28:J28"/>
    <mergeCell ref="K28:N28"/>
    <mergeCell ref="O28:P28"/>
    <mergeCell ref="F26:J26"/>
    <mergeCell ref="K26:N26"/>
    <mergeCell ref="O26:P26"/>
    <mergeCell ref="C26:E26"/>
    <mergeCell ref="C12:P13"/>
    <mergeCell ref="C14:P15"/>
    <mergeCell ref="A8:B9"/>
    <mergeCell ref="L49:N49"/>
    <mergeCell ref="L50:N50"/>
    <mergeCell ref="O48:P48"/>
    <mergeCell ref="O49:P49"/>
    <mergeCell ref="O50:P50"/>
    <mergeCell ref="A51:C51"/>
    <mergeCell ref="D51:F51"/>
    <mergeCell ref="O51:P51"/>
    <mergeCell ref="F22:J22"/>
    <mergeCell ref="F24:J24"/>
    <mergeCell ref="A17:P18"/>
    <mergeCell ref="A14:B15"/>
    <mergeCell ref="A19:B19"/>
    <mergeCell ref="C19:E19"/>
    <mergeCell ref="F19:J19"/>
    <mergeCell ref="K19:N19"/>
    <mergeCell ref="O19:P19"/>
    <mergeCell ref="A20:B20"/>
    <mergeCell ref="C20:E20"/>
    <mergeCell ref="F20:J20"/>
    <mergeCell ref="K20:N20"/>
    <mergeCell ref="O20:P20"/>
    <mergeCell ref="A28:B28"/>
    <mergeCell ref="J38:M38"/>
    <mergeCell ref="N37:P37"/>
    <mergeCell ref="N38:P38"/>
    <mergeCell ref="A52:C52"/>
    <mergeCell ref="A53:C53"/>
    <mergeCell ref="A54:C54"/>
    <mergeCell ref="D52:F52"/>
    <mergeCell ref="G51:K51"/>
    <mergeCell ref="G52:K52"/>
    <mergeCell ref="G53:K53"/>
    <mergeCell ref="G54:K54"/>
    <mergeCell ref="L51:N51"/>
    <mergeCell ref="L52:N52"/>
    <mergeCell ref="L54:N54"/>
    <mergeCell ref="A47:C47"/>
    <mergeCell ref="D47:F47"/>
    <mergeCell ref="G47:K47"/>
    <mergeCell ref="O47:P47"/>
    <mergeCell ref="A42:P42"/>
    <mergeCell ref="L47:N47"/>
    <mergeCell ref="A75:P75"/>
    <mergeCell ref="M73:O73"/>
    <mergeCell ref="A74:G74"/>
    <mergeCell ref="I74:L74"/>
    <mergeCell ref="M74:O74"/>
    <mergeCell ref="A70:G70"/>
    <mergeCell ref="I70:L70"/>
    <mergeCell ref="M70:O70"/>
    <mergeCell ref="A71:G71"/>
    <mergeCell ref="I71:L71"/>
    <mergeCell ref="M71:O71"/>
    <mergeCell ref="C34:D34"/>
    <mergeCell ref="J34:M34"/>
    <mergeCell ref="N34:P34"/>
    <mergeCell ref="C35:D35"/>
    <mergeCell ref="J35:M35"/>
    <mergeCell ref="N35:P35"/>
    <mergeCell ref="A72:P72"/>
    <mergeCell ref="A69:P69"/>
    <mergeCell ref="C40:D40"/>
    <mergeCell ref="J40:M40"/>
    <mergeCell ref="N40:P40"/>
    <mergeCell ref="E40:H40"/>
    <mergeCell ref="C36:D36"/>
    <mergeCell ref="J36:M36"/>
    <mergeCell ref="N36:P36"/>
    <mergeCell ref="C39:D39"/>
    <mergeCell ref="J39:M39"/>
    <mergeCell ref="N39:P39"/>
    <mergeCell ref="E39:H39"/>
    <mergeCell ref="C37:D37"/>
    <mergeCell ref="C38:D38"/>
    <mergeCell ref="E37:H37"/>
    <mergeCell ref="E38:H38"/>
    <mergeCell ref="J37:M37"/>
    <mergeCell ref="A12:B13"/>
    <mergeCell ref="A46:C46"/>
    <mergeCell ref="D46:F46"/>
    <mergeCell ref="G46:K46"/>
    <mergeCell ref="L46:N46"/>
    <mergeCell ref="O46:P46"/>
    <mergeCell ref="A29:B29"/>
    <mergeCell ref="C29:E29"/>
    <mergeCell ref="F29:J29"/>
    <mergeCell ref="K29:N29"/>
    <mergeCell ref="N33:P33"/>
    <mergeCell ref="E32:H33"/>
    <mergeCell ref="O29:P29"/>
    <mergeCell ref="A31:P31"/>
    <mergeCell ref="A32:A33"/>
    <mergeCell ref="B32:B33"/>
    <mergeCell ref="C32:D33"/>
    <mergeCell ref="J32:M33"/>
    <mergeCell ref="N32:P32"/>
    <mergeCell ref="K23:M23"/>
    <mergeCell ref="A43:P43"/>
    <mergeCell ref="E34:H34"/>
    <mergeCell ref="E35:H35"/>
    <mergeCell ref="E36:H36"/>
    <mergeCell ref="A91:O91"/>
    <mergeCell ref="A44:C45"/>
    <mergeCell ref="D44:F45"/>
    <mergeCell ref="G44:K45"/>
    <mergeCell ref="L44:N45"/>
    <mergeCell ref="O44:P44"/>
    <mergeCell ref="O45:P45"/>
    <mergeCell ref="A55:C55"/>
    <mergeCell ref="D55:F55"/>
    <mergeCell ref="G55:K55"/>
    <mergeCell ref="L55:N55"/>
    <mergeCell ref="O55:P55"/>
    <mergeCell ref="A48:C48"/>
    <mergeCell ref="A49:C49"/>
    <mergeCell ref="A50:C50"/>
    <mergeCell ref="D48:F48"/>
    <mergeCell ref="D49:F49"/>
    <mergeCell ref="D50:F50"/>
    <mergeCell ref="G48:K48"/>
    <mergeCell ref="G49:K49"/>
    <mergeCell ref="G50:K50"/>
    <mergeCell ref="L48:N48"/>
    <mergeCell ref="A73:G73"/>
    <mergeCell ref="I73:L73"/>
    <mergeCell ref="A76:G76"/>
    <mergeCell ref="I76:L76"/>
    <mergeCell ref="M76:O76"/>
    <mergeCell ref="A77:P77"/>
    <mergeCell ref="A78:G78"/>
    <mergeCell ref="I78:L78"/>
    <mergeCell ref="M78:O78"/>
    <mergeCell ref="K88:O88"/>
    <mergeCell ref="A88:D88"/>
    <mergeCell ref="A80:O80"/>
    <mergeCell ref="A84:P84"/>
    <mergeCell ref="F88:H88"/>
    <mergeCell ref="A3:P3"/>
    <mergeCell ref="A25:B25"/>
    <mergeCell ref="C25:E25"/>
    <mergeCell ref="A27:P27"/>
    <mergeCell ref="K25:N25"/>
    <mergeCell ref="O25:P25"/>
    <mergeCell ref="A21:P21"/>
    <mergeCell ref="A24:B24"/>
    <mergeCell ref="C24:E24"/>
    <mergeCell ref="K24:N24"/>
    <mergeCell ref="O24:P24"/>
    <mergeCell ref="A22:B22"/>
    <mergeCell ref="C22:E22"/>
    <mergeCell ref="F23:J23"/>
    <mergeCell ref="K22:N22"/>
    <mergeCell ref="O22:P22"/>
    <mergeCell ref="A23:B23"/>
    <mergeCell ref="C23:E23"/>
    <mergeCell ref="F25:J25"/>
    <mergeCell ref="O23:P23"/>
    <mergeCell ref="A7:P7"/>
    <mergeCell ref="A26:B26"/>
    <mergeCell ref="A5:M5"/>
    <mergeCell ref="A10:B11"/>
    <mergeCell ref="A61:P61"/>
    <mergeCell ref="A62:C63"/>
    <mergeCell ref="A64:C64"/>
    <mergeCell ref="D62:J62"/>
    <mergeCell ref="D63:F63"/>
    <mergeCell ref="G63:J63"/>
    <mergeCell ref="D64:F64"/>
    <mergeCell ref="G64:J64"/>
    <mergeCell ref="K62:P62"/>
    <mergeCell ref="K63:M63"/>
    <mergeCell ref="N63:P63"/>
    <mergeCell ref="K64:M64"/>
    <mergeCell ref="N64:P64"/>
  </mergeCells>
  <pageMargins left="0.98425196850393704" right="0.19685039370078741" top="0" bottom="0" header="0" footer="0"/>
  <pageSetup paperSize="9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ПП_2020_отчет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Татьяна Владимировна</dc:creator>
  <cp:lastModifiedBy>Александр Ерохин</cp:lastModifiedBy>
  <cp:lastPrinted>2021-03-23T02:09:17Z</cp:lastPrinted>
  <dcterms:created xsi:type="dcterms:W3CDTF">2020-06-03T03:06:08Z</dcterms:created>
  <dcterms:modified xsi:type="dcterms:W3CDTF">2021-03-23T02:46:14Z</dcterms:modified>
</cp:coreProperties>
</file>