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"/>
    </mc:Choice>
  </mc:AlternateContent>
  <bookViews>
    <workbookView xWindow="0" yWindow="0" windowWidth="8520" windowHeight="12360"/>
  </bookViews>
  <sheets>
    <sheet name="Тех.пресс" sheetId="1" r:id="rId1"/>
  </sheets>
  <externalReferences>
    <externalReference r:id="rId2"/>
  </externalReferences>
  <definedNames>
    <definedName name="region_name">[1]Титульный!$G$10</definedName>
    <definedName name="_xlnm.Print_Area" localSheetId="0">Тех.пресс!$A$1:$K$107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F66" i="1"/>
  <c r="F40" i="1"/>
</calcChain>
</file>

<file path=xl/sharedStrings.xml><?xml version="1.0" encoding="utf-8"?>
<sst xmlns="http://schemas.openxmlformats.org/spreadsheetml/2006/main" count="673" uniqueCount="314">
  <si>
    <t>№ п/п</t>
  </si>
  <si>
    <t>Наименование п/п</t>
  </si>
  <si>
    <t>территория</t>
  </si>
  <si>
    <t xml:space="preserve">год </t>
  </si>
  <si>
    <t>тепловая нагрузка</t>
  </si>
  <si>
    <t>размер платы (тыс.руб./Гкал/ч без НДС)</t>
  </si>
  <si>
    <t>Вид прокладки</t>
  </si>
  <si>
    <t>Диапозон диаметров сетей</t>
  </si>
  <si>
    <t>№ и дата постановления</t>
  </si>
  <si>
    <t>Вн. Изм</t>
  </si>
  <si>
    <t>1.</t>
  </si>
  <si>
    <t>ОАО "ЮЭСК"</t>
  </si>
  <si>
    <t>не превышает 0,1 Гкал/ч</t>
  </si>
  <si>
    <t>-</t>
  </si>
  <si>
    <t>17.09.2013 № 224</t>
  </si>
  <si>
    <t>2.</t>
  </si>
  <si>
    <t>ОАО "Камчатскэнерго"</t>
  </si>
  <si>
    <t>23.01.2014 № 37</t>
  </si>
  <si>
    <t>3.</t>
  </si>
  <si>
    <t>ОАО "Корякэнерго"</t>
  </si>
  <si>
    <t>Усть-Хайрюзовское СП</t>
  </si>
  <si>
    <t>более 0,1 Гкал/ч и не превышает 1,5 Гкал/ч</t>
  </si>
  <si>
    <t>от 50 до 250 м</t>
  </si>
  <si>
    <t>23.01.2014 № 38</t>
  </si>
  <si>
    <t>4.</t>
  </si>
  <si>
    <t>23.01.2014 № 39</t>
  </si>
  <si>
    <t>5.</t>
  </si>
  <si>
    <t>МУП "Оссорское ЖКХ"</t>
  </si>
  <si>
    <t>СП "село Оссора"</t>
  </si>
  <si>
    <t>06.03.2014 № 75</t>
  </si>
  <si>
    <t>6.</t>
  </si>
  <si>
    <t>15.05.2014 № 161</t>
  </si>
  <si>
    <t>7.</t>
  </si>
  <si>
    <t>Никольское СП,  Алеутского МР</t>
  </si>
  <si>
    <t>в постановлении</t>
  </si>
  <si>
    <t>наземная/подземная</t>
  </si>
  <si>
    <t>24.07.2014 № 221</t>
  </si>
  <si>
    <t>8.</t>
  </si>
  <si>
    <t>ОАО «Камчатэнергосервис»</t>
  </si>
  <si>
    <t>Октябрьское СП, Усть-Большерецкого Мр</t>
  </si>
  <si>
    <t>наземная</t>
  </si>
  <si>
    <t>07.10.2014 № 260</t>
  </si>
  <si>
    <t>14.10.2014 № 265</t>
  </si>
  <si>
    <t>9.</t>
  </si>
  <si>
    <t>ГУП «Камчатскбургеотермия»</t>
  </si>
  <si>
    <t>Анавгайском и Эссовском СП</t>
  </si>
  <si>
    <t>07.10.2014 № 261</t>
  </si>
  <si>
    <t>10.</t>
  </si>
  <si>
    <t>Паратунское СП</t>
  </si>
  <si>
    <t>07.10.2014 № 262</t>
  </si>
  <si>
    <t>11.</t>
  </si>
  <si>
    <t>ОАО «Камчатскэнерго»</t>
  </si>
  <si>
    <t>по индивидуальному проекту «Жилой комплекс на 241 квартиру в г. Петропавловске-Камчатском, существующие жилые дома, расположенные по адресу: пр. К. Маркса, 2, 2/1, 2/2, 8 и объекты военного городка ПУ ФСБ России по Камчатскому краю»</t>
  </si>
  <si>
    <t xml:space="preserve">максимальной тепловой нагрузки 5,7 Гкал/час </t>
  </si>
  <si>
    <t>16.10.2014 № 268</t>
  </si>
  <si>
    <t>12.</t>
  </si>
  <si>
    <t>ПКГО</t>
  </si>
  <si>
    <t>21.10.2014 № 269</t>
  </si>
  <si>
    <t xml:space="preserve"> от 215 до 400 м</t>
  </si>
  <si>
    <t>13.</t>
  </si>
  <si>
    <t>по индивидуальному проекту «Камчатский концертный комплекс в г. Петропавловске-Камчатском»</t>
  </si>
  <si>
    <t>1 квартал 2014 года</t>
  </si>
  <si>
    <t xml:space="preserve">максимальной тепловой нагрузки 2,09 Гкал/час </t>
  </si>
  <si>
    <t>06.11.2014 № 274</t>
  </si>
  <si>
    <t>14.</t>
  </si>
  <si>
    <t>Елизовское ГП</t>
  </si>
  <si>
    <t>06.11.2014 № 275</t>
  </si>
  <si>
    <t>15.</t>
  </si>
  <si>
    <t xml:space="preserve">МУП «Оссорское ЖКХ» </t>
  </si>
  <si>
    <t>подземная</t>
  </si>
  <si>
    <t>17.12.2014 № 556</t>
  </si>
  <si>
    <t>16.</t>
  </si>
  <si>
    <t>17.12.2014 № 557</t>
  </si>
  <si>
    <t>17.</t>
  </si>
  <si>
    <t>18.12.2014 № 617</t>
  </si>
  <si>
    <t>18.</t>
  </si>
  <si>
    <t>СП "село Ковран"</t>
  </si>
  <si>
    <t>18.12.2014 № 618</t>
  </si>
  <si>
    <t>19.</t>
  </si>
  <si>
    <t>30.03.2015 № 56</t>
  </si>
  <si>
    <t>20.</t>
  </si>
  <si>
    <t>30.03.2015 № 57</t>
  </si>
  <si>
    <t>21.</t>
  </si>
  <si>
    <t>наземная - 4 395; подземная - 12 994</t>
  </si>
  <si>
    <t>21.05.2015 № 88</t>
  </si>
  <si>
    <t>22.</t>
  </si>
  <si>
    <t>подземная - 4 197,703</t>
  </si>
  <si>
    <t>21.05.2015 № 89</t>
  </si>
  <si>
    <t>23.</t>
  </si>
  <si>
    <t>по индивидуальному проекту «Православный храмовый комплекс во имя Святой Живоначальной Троицы по ул. Владивостокская, 18»</t>
  </si>
  <si>
    <t xml:space="preserve">максимальной тепловой нагрузки 1,525 Гкал/час </t>
  </si>
  <si>
    <t>21.05.2015 № 90</t>
  </si>
  <si>
    <t>04.06.2015 № 96</t>
  </si>
  <si>
    <t>24.</t>
  </si>
  <si>
    <t>04.06.2015 № 97</t>
  </si>
  <si>
    <t>25.</t>
  </si>
  <si>
    <t>по индивидуальному проекту «Центральный тепловой пункт мощностью 30 Гкал/час и тепловые сети 1 контура от котельной №1 до ЦТП в квартале 110 г. Петропавловска-Камчатского»</t>
  </si>
  <si>
    <t xml:space="preserve">мощностью 30 Гкал/час </t>
  </si>
  <si>
    <t>11.08.2015 № 143</t>
  </si>
  <si>
    <t>26.</t>
  </si>
  <si>
    <t>14.12.2015 № 411</t>
  </si>
  <si>
    <t>27.</t>
  </si>
  <si>
    <t>15.12.2015 № 477</t>
  </si>
  <si>
    <t>28.</t>
  </si>
  <si>
    <t>15.12.2015 № 478</t>
  </si>
  <si>
    <t>29.</t>
  </si>
  <si>
    <t>17.12.2015 № 492</t>
  </si>
  <si>
    <t>30.</t>
  </si>
  <si>
    <t>17.12.2015 № 493</t>
  </si>
  <si>
    <t>31.</t>
  </si>
  <si>
    <t>24.12.2015 № 503</t>
  </si>
  <si>
    <t>32.</t>
  </si>
  <si>
    <t xml:space="preserve">по индивидуальному проекту «Комплекс многоквартирных домов в жилом районе Приморский Вилючинского городского округа Камчатского края» </t>
  </si>
  <si>
    <t>максимальной тепловой нагрузки 2,315 Гкал/час</t>
  </si>
  <si>
    <t>150, 250 мм</t>
  </si>
  <si>
    <t>14.04.2016 № 115</t>
  </si>
  <si>
    <t>33.</t>
  </si>
  <si>
    <t>АО "Корякэнерго"</t>
  </si>
  <si>
    <t>СП "село Усть-Хайрюзово"</t>
  </si>
  <si>
    <t>29.09.2016 № 238</t>
  </si>
  <si>
    <t>34.</t>
  </si>
  <si>
    <t>10..11.2016 № 272</t>
  </si>
  <si>
    <t>35.</t>
  </si>
  <si>
    <t>АО "Тепло земли"</t>
  </si>
  <si>
    <t>по индивидуальному проекту на объект «Аквапарк (ИП Ветчинова) на площадке «Паратунка» ТОР «Камчатка» по заявке на подключение к системе теплоснабжения АО «Корпорация развития Дальнего Востока»</t>
  </si>
  <si>
    <t>превышает 1,5 Гкал/ч</t>
  </si>
  <si>
    <t>17.11.2016 № 295</t>
  </si>
  <si>
    <t>24.11.2016 № 300, 29.12.2016 № 535</t>
  </si>
  <si>
    <t>36.</t>
  </si>
  <si>
    <t>16.12.2016 № 410</t>
  </si>
  <si>
    <t>37.</t>
  </si>
  <si>
    <t>МУП ПКГО «УМиТ»</t>
  </si>
  <si>
    <t>П1-101,39; П2-1 825,31 (ИТОГО 1 926,70)</t>
  </si>
  <si>
    <t>16.12.2016 № 413</t>
  </si>
  <si>
    <t>38.</t>
  </si>
  <si>
    <t>ПАО «Камчатскэнерго»</t>
  </si>
  <si>
    <t>П1-1 279,30; П2-25 149 (ИТОГО 26 428,30)</t>
  </si>
  <si>
    <t>20.12.2016 № 504</t>
  </si>
  <si>
    <t>03.02.2017 № 27</t>
  </si>
  <si>
    <t>39.</t>
  </si>
  <si>
    <t>П1-1 905; П2-113 931 (ИТОГО 115 836,00)</t>
  </si>
  <si>
    <t>20.12.2016 № 505</t>
  </si>
  <si>
    <t>40.</t>
  </si>
  <si>
    <t>20.12.2016 № 506</t>
  </si>
  <si>
    <t>41.</t>
  </si>
  <si>
    <t>Камчатский край</t>
  </si>
  <si>
    <t>03.02.2017 № 26</t>
  </si>
  <si>
    <t>42.</t>
  </si>
  <si>
    <t>АО «Камчатэнергосервис»</t>
  </si>
  <si>
    <t>Мильковское СП</t>
  </si>
  <si>
    <t>П1-757,94; П2-9 468,58 (ИТОГО 10 226,52)</t>
  </si>
  <si>
    <t>23.06.2017 № 167</t>
  </si>
  <si>
    <t>43.</t>
  </si>
  <si>
    <t>Верхне-Паратунского месторождения термальных вод на территории опережающего социально-экономического развития ТОР «Камчатка», площадка «Паратунка» по заявке АО «Корпорация развития Дальнего Востока»</t>
  </si>
  <si>
    <t>бессрочный</t>
  </si>
  <si>
    <t>16.11.2017 № 626</t>
  </si>
  <si>
    <t>30.04.2020 № 76; 12.08.2020 № 104</t>
  </si>
  <si>
    <t>44.</t>
  </si>
  <si>
    <t>АО "ЮЭСК"</t>
  </si>
  <si>
    <t>30.11.2017 № 678</t>
  </si>
  <si>
    <t>45.</t>
  </si>
  <si>
    <t xml:space="preserve">АО "Корякэнерго" </t>
  </si>
  <si>
    <t xml:space="preserve">сельское поселение «село Тиличики» </t>
  </si>
  <si>
    <t>П1-327,44; П2-574,82 (ИТОГО 902,26)</t>
  </si>
  <si>
    <t>30.11.2017 № 692</t>
  </si>
  <si>
    <t>46.</t>
  </si>
  <si>
    <t>30.11.2017 № 693</t>
  </si>
  <si>
    <t>47.</t>
  </si>
  <si>
    <t>14.12.2017 № 748</t>
  </si>
  <si>
    <t>48.</t>
  </si>
  <si>
    <t>П1-2 352,19; П2-28 573,97 (ИТОГО 30 926,16)</t>
  </si>
  <si>
    <t xml:space="preserve">подземная </t>
  </si>
  <si>
    <t>14.12.2017 № 749</t>
  </si>
  <si>
    <t>49.</t>
  </si>
  <si>
    <t>П1-1 615,61; П2-121 297,56 (ИТОГО 122 913,17)</t>
  </si>
  <si>
    <t>наземная/подземная (канальная/бесканальная)</t>
  </si>
  <si>
    <t>14.12.2017 № 750</t>
  </si>
  <si>
    <t>50.</t>
  </si>
  <si>
    <t>объекта «Новый аэровокзальный комплекс», расположенный в г. Елизово, ул. Звездная</t>
  </si>
  <si>
    <t>превышает 1,5 Гкал/ч при отсутствии технической возможности</t>
  </si>
  <si>
    <t>наземная/подземная (канальная)</t>
  </si>
  <si>
    <t>11.01.2018 № 6</t>
  </si>
  <si>
    <t>51.</t>
  </si>
  <si>
    <t>СП Тиличики Олюторского р-на</t>
  </si>
  <si>
    <t>П1-414,29; П2-588,33 (ИТОГО 1 002,62)</t>
  </si>
  <si>
    <t>01.03.2018 № 35</t>
  </si>
  <si>
    <t>52.</t>
  </si>
  <si>
    <t>Мильковского СП</t>
  </si>
  <si>
    <t>П1-215,48; П2-18 858,13 (ИТОГО 19 073,61)</t>
  </si>
  <si>
    <t>подземная (канальная)</t>
  </si>
  <si>
    <t>03.05.2018 № 99</t>
  </si>
  <si>
    <t>53.</t>
  </si>
  <si>
    <t>объекта «Здание гостиницы», расположенного в г. Петропавловске-Камчатском по ул. Ленинградская</t>
  </si>
  <si>
    <t>превышает 1,5 Гкал/ч, в индивидуальном порядке</t>
  </si>
  <si>
    <t>от 251 до 400 м</t>
  </si>
  <si>
    <t>24.05.2018 № 108</t>
  </si>
  <si>
    <t>54.</t>
  </si>
  <si>
    <t xml:space="preserve">ПАО «Камчатскэнерго» </t>
  </si>
  <si>
    <t>объекта «Существующие объекты военного городка ПУ ФСБ России по восточному арктическому району и существующий жилой дом, расположенный по адресу: пр. Карла Маркса, 8, а также планируемый к строительству объект «Жилой комплекс на 241 квартиру в г. Петропавловске-Камчатском»», расположенных на земельном участке с кадастровым номером 41:01:0010114:129</t>
  </si>
  <si>
    <t>20.11.2018 № 259</t>
  </si>
  <si>
    <t>55.</t>
  </si>
  <si>
    <t>объекта «Стационар г. Петропавловск-Камчатский УФСБ России по Камчатскому краю», планируемый к расположению на части земельного участка с кадастровым номером 41:01:0010114:129</t>
  </si>
  <si>
    <t>20.11.2018 № 260</t>
  </si>
  <si>
    <t>56.</t>
  </si>
  <si>
    <t>20.11.2018 № 263</t>
  </si>
  <si>
    <t>57.</t>
  </si>
  <si>
    <t>СП «село Тиличики» Олюторского района объектов заявителей</t>
  </si>
  <si>
    <t>П1-8,34; П2-1 314,12 (ИТОГО 1 322,46)</t>
  </si>
  <si>
    <t>20.11.2018 № 264</t>
  </si>
  <si>
    <t>58.</t>
  </si>
  <si>
    <t>27.11.2018 № 284</t>
  </si>
  <si>
    <t>59.</t>
  </si>
  <si>
    <t>П1-1 171,19; П2-17 851,04 (ИТОГО 19 022,23)</t>
  </si>
  <si>
    <t>11.12.2018 № 326</t>
  </si>
  <si>
    <t>60.</t>
  </si>
  <si>
    <t>П1-2 100,37; П2-101 996,73 (ИТОГО 104 097,10)</t>
  </si>
  <si>
    <t>наземная/подземная (бесканальная)</t>
  </si>
  <si>
    <t>11.12.2018 № 327</t>
  </si>
  <si>
    <t>61.</t>
  </si>
  <si>
    <t>18.12.2018 № 361</t>
  </si>
  <si>
    <t>62.</t>
  </si>
  <si>
    <t>объект «Многоквартирный жилой дом позиция 15 в микрорайоне «Северо-Западный» в г. Елизово Камчатского края, расположенном на земельном участке с кадастровым номером 41:05:0101001:7238</t>
  </si>
  <si>
    <t>подземная (канальная/бесканальная)</t>
  </si>
  <si>
    <t>25.12.2018 № 482</t>
  </si>
  <si>
    <t>63.</t>
  </si>
  <si>
    <t>объект «Многоквартирный жилой дом по ул. Строительная в г. Елизово Камчатского края, расположенном на земельном участке с кадастровым номером 41:05:0101001:10684</t>
  </si>
  <si>
    <t>25.12.2018 № 483</t>
  </si>
  <si>
    <t>64.</t>
  </si>
  <si>
    <t>объект «Дом культуры на 450 мест в г. Елизово», в индивидуальном порядке</t>
  </si>
  <si>
    <t>25.12.2018 № 487</t>
  </si>
  <si>
    <t>65.</t>
  </si>
  <si>
    <t>объект «Здание гостиницы по улице Ленинградская (реконструкция объекта незавершенного строительства)», расположенного по адресу: г. Петропавловск-Камчатский, ул. Ленинградская, 25</t>
  </si>
  <si>
    <t>превышает 1,5 Гкал/ч, при наличии технической возможности подключения</t>
  </si>
  <si>
    <t>27.03.2019 № 73</t>
  </si>
  <si>
    <t>66.</t>
  </si>
  <si>
    <t>объект «Многоквартирный жилой дом по ул. Завойко, д. 55 в г. Елизово», расположенный на земельном участке с кадастровым номером 41:05:0101002:3308</t>
  </si>
  <si>
    <t>в индивидуальном порядке при отсутствии технической возможности</t>
  </si>
  <si>
    <t>27.03.2019 № 79</t>
  </si>
  <si>
    <t>67.</t>
  </si>
  <si>
    <t>П1 - 247,598</t>
  </si>
  <si>
    <t>10.07.2019 № 154</t>
  </si>
  <si>
    <t>68.</t>
  </si>
  <si>
    <t xml:space="preserve">Плановые экономически обоснованные расходы на подключение составляют 794,495 тыс. руб. (без учета НДС); Плановые выпадающие доходы АО «Тепло Земли» составляют 794,040 тыс. руб. (без учета НДС)
</t>
  </si>
  <si>
    <t>28.08.2019 № 176</t>
  </si>
  <si>
    <t>69.</t>
  </si>
  <si>
    <t>ПАО "Камчатскэнерго"</t>
  </si>
  <si>
    <t>Строительство 2-ух многоквартирных 9-ти этажных домов в районе ул. Карбышева в г. Петропавловске-Камчатском Жилой дом № 1 (блок-секции № 1,2,3</t>
  </si>
  <si>
    <t>более 0,1 Гкал/ч и не превышает 1,5 Гкал/ч, при отсутствии технической возможности в индивидуальном порядке</t>
  </si>
  <si>
    <t>Плата за подключение - 41 864,63</t>
  </si>
  <si>
    <t>23.10.2019 № 210</t>
  </si>
  <si>
    <t>70.</t>
  </si>
  <si>
    <t>Строительство 2-ух многоквартирных 9-ти этажных домов в районе ул. Карбышева в г. Петропавловске-Камчатском Жилой дом № 2 (блок-секции № 4,5,6)</t>
  </si>
  <si>
    <t>Плата за подключение - 41 864,64</t>
  </si>
  <si>
    <t>23.10.2019 № 211</t>
  </si>
  <si>
    <t>71.</t>
  </si>
  <si>
    <t>Здание институт-лабораторный корпус</t>
  </si>
  <si>
    <t>Плата за подключение - 2 802,49</t>
  </si>
  <si>
    <t>23.10.2019 № 212</t>
  </si>
  <si>
    <t>72.</t>
  </si>
  <si>
    <t>объекта «Застройка мкр. Рыбачий, ЗАТО г. Вилючинск, Камчатский край. Жилой дом по ГП № 6 по ул. Крашенинникова, 5-ти этажный, 90 квартирный, монолитный жилой дом»</t>
  </si>
  <si>
    <t>п1-  55,27; п2.1- 6 419,76</t>
  </si>
  <si>
    <t>04.12.2019 № 279</t>
  </si>
  <si>
    <t>73.</t>
  </si>
  <si>
    <t>объекты заявителей</t>
  </si>
  <si>
    <t>п1 - 67,46; п2.1 -  39 753,052</t>
  </si>
  <si>
    <t>поземная (бесканальная)</t>
  </si>
  <si>
    <t>11.12.2019 № 301</t>
  </si>
  <si>
    <t>74.</t>
  </si>
  <si>
    <t>п1 - 3 896,96</t>
  </si>
  <si>
    <t>18.12.2019 № 345</t>
  </si>
  <si>
    <t>75.</t>
  </si>
  <si>
    <t xml:space="preserve">1. более 0,1 Гкал/ч и не превышает 1,5 Гкал/ч; </t>
  </si>
  <si>
    <t>п1 - 122,26 П2.1 - 1 337,95</t>
  </si>
  <si>
    <t>подземная (канальная и бесканальная)</t>
  </si>
  <si>
    <t>18.12.2019 № 351</t>
  </si>
  <si>
    <t>2. не превышает 0,1 Гкал/ч</t>
  </si>
  <si>
    <t>п1 - 122,26 П2.1 - 1 411,44</t>
  </si>
  <si>
    <t>76.</t>
  </si>
  <si>
    <t>1. не превышает 0,1 Гкал/ч ПКГО</t>
  </si>
  <si>
    <t>п1 - 1 331,18; п2.1 -  70 680,59</t>
  </si>
  <si>
    <t>20.12.2019 № 428</t>
  </si>
  <si>
    <t>2. более 0,1 Гкал/ч и не превышает 1,5 Гкал/ч ПКГО</t>
  </si>
  <si>
    <t>п1 - 1 331,18; п2.1 -  95 944,65</t>
  </si>
  <si>
    <t xml:space="preserve">3. более 1,5 Гкал/ч при наличии технической возможности подключения ПКГО </t>
  </si>
  <si>
    <t>п1 - 1 331,18; п2.1 -  2 599,282</t>
  </si>
  <si>
    <t>4. не превышает 0,1 Гкал/ч ЕМР</t>
  </si>
  <si>
    <t>п1 - 1 331,18</t>
  </si>
  <si>
    <t>5. более 0,1 Гкал/ч и не превышает 1,5 Гкал/ч</t>
  </si>
  <si>
    <t>п1 - 1 331,18; п2.1 -  7 058,12</t>
  </si>
  <si>
    <t>77.</t>
  </si>
  <si>
    <t>п1 - 247,598; п2.1 - 3 250,25</t>
  </si>
  <si>
    <t>26.12.2019 № 455</t>
  </si>
  <si>
    <t>2020 год</t>
  </si>
  <si>
    <t>78.</t>
  </si>
  <si>
    <t>подключение (технологическое присоединение) к системе централизованного горячего водоснабжения</t>
  </si>
  <si>
    <t xml:space="preserve">бесканальной прокладкой трубопроводов в изоляции из пенополиуретановых труб </t>
  </si>
  <si>
    <t>80 мм</t>
  </si>
  <si>
    <t>15.01.2020 № 3</t>
  </si>
  <si>
    <t>79.</t>
  </si>
  <si>
    <t xml:space="preserve">АО «Камчатэнергосервис» </t>
  </si>
  <si>
    <t>подключение к системам теплоснабжения заявителей Усть-Большерецкого МР</t>
  </si>
  <si>
    <t>п1 - 1 524,26; п2.1 - 19 284,50</t>
  </si>
  <si>
    <t>40  мм</t>
  </si>
  <si>
    <t>29.01.2020 № 15</t>
  </si>
  <si>
    <t>80.</t>
  </si>
  <si>
    <t>ООО "Термо"</t>
  </si>
  <si>
    <t>объекта «Детский сад на 200 мест п. Ключи Усть-Камчатского района»</t>
  </si>
  <si>
    <t>более 0,1 Гкал/ч и не превышает 1,5 Гкал/ч, в индивидуальном порядке при отсутствии технической возможности подключения</t>
  </si>
  <si>
    <t>п1 - 0</t>
  </si>
  <si>
    <t>50-250 мм</t>
  </si>
  <si>
    <t>25.02.2020 № 28</t>
  </si>
  <si>
    <r>
      <t xml:space="preserve">размер платы (тыс.руб./Гкал/ч </t>
    </r>
    <r>
      <rPr>
        <b/>
        <sz val="11"/>
        <rFont val="Calibri"/>
        <family val="2"/>
        <charset val="204"/>
        <scheme val="minor"/>
      </rPr>
      <t>с НДС</t>
    </r>
    <r>
      <rPr>
        <sz val="11"/>
        <rFont val="Calibri"/>
        <family val="2"/>
        <charset val="204"/>
        <scheme val="minor"/>
      </rPr>
      <t>)</t>
    </r>
  </si>
  <si>
    <t>подземная - 20 264,903 (вн.изм от 04.06.2015 № 95 - 12 733,936)</t>
  </si>
  <si>
    <t>Сводная таблица по увержденым ставкам платы, при подключении к системам теплоснабжения в Камчатском крае, за период 2013-2020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</si>
</sst>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1" xfId="0" quotePrefix="1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mentevaTI/AppData/Roaming/Microsoft/Excel/SUMMARY.VODOOTV.2012YEAR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Контакты"/>
      <sheetName val="БПр 1 янв"/>
      <sheetName val="БПр 1 июл"/>
      <sheetName val="БПр 1 сен"/>
      <sheetName val="БТр 1 янв"/>
      <sheetName val="БТр 1 июл"/>
      <sheetName val="БТр 1 сен"/>
      <sheetName val="Т и Н 1 янв"/>
      <sheetName val="Т и Н 1 июл"/>
      <sheetName val="Т и Н 1 сен"/>
      <sheetName val="ТТр 1 янв"/>
      <sheetName val="ТТр 1 июл"/>
      <sheetName val="ТТр 1 сен"/>
      <sheetName val="ПС 1 янв"/>
      <sheetName val="ПС 1 июл"/>
      <sheetName val="ПС 1 сен"/>
      <sheetName val="КоммМО"/>
      <sheetName val="Комментарии"/>
      <sheetName val="Проверка"/>
      <sheetName val="TEHSHEET"/>
      <sheetName val="tech_horisontal"/>
      <sheetName val="modLoadFiles"/>
      <sheetName val="modSVODProv"/>
      <sheetName val="modCommonProv"/>
      <sheetName val="modProv"/>
      <sheetName val="modProvGeneralProc"/>
      <sheetName val="modOrgUniqueness"/>
      <sheetName val="modUpdateToActualVersion"/>
      <sheetName val="modLoad"/>
      <sheetName val="modUpdDelRenumber"/>
      <sheetName val="modProtect"/>
    </sheetNames>
    <sheetDataSet>
      <sheetData sheetId="0" refreshError="1"/>
      <sheetData sheetId="1" refreshError="1">
        <row r="10">
          <cell r="G10" t="str">
            <v>Камчатский край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M104"/>
  <sheetViews>
    <sheetView tabSelected="1" view="pageBreakPreview" zoomScale="85" zoomScaleNormal="100" zoomScaleSheetLayoutView="85" workbookViewId="0">
      <pane xSplit="2" ySplit="3" topLeftCell="C67" activePane="bottomRight" state="frozen"/>
      <selection pane="topRight" activeCell="C1" sqref="C1"/>
      <selection pane="bottomLeft" activeCell="A4" sqref="A4"/>
      <selection pane="bottomRight" activeCell="D72" sqref="D72"/>
    </sheetView>
  </sheetViews>
  <sheetFormatPr defaultRowHeight="15" x14ac:dyDescent="0.25"/>
  <cols>
    <col min="1" max="1" width="5.5703125" style="2" customWidth="1"/>
    <col min="2" max="2" width="31.7109375" style="2" bestFit="1" customWidth="1"/>
    <col min="3" max="3" width="36.140625" style="2" customWidth="1"/>
    <col min="4" max="4" width="12" style="2" bestFit="1" customWidth="1"/>
    <col min="5" max="5" width="28.42578125" style="2" bestFit="1" customWidth="1"/>
    <col min="6" max="6" width="27.42578125" style="2" customWidth="1"/>
    <col min="7" max="7" width="19.28515625" style="2" bestFit="1" customWidth="1"/>
    <col min="8" max="8" width="25.28515625" style="2" customWidth="1"/>
    <col min="9" max="9" width="19.28515625" style="2" customWidth="1"/>
    <col min="10" max="10" width="22.5703125" style="45" customWidth="1"/>
    <col min="11" max="11" width="22.5703125" style="2" customWidth="1"/>
    <col min="12" max="16384" width="9.140625" style="2"/>
  </cols>
  <sheetData>
    <row r="1" spans="1:13" ht="21" x14ac:dyDescent="0.25">
      <c r="A1" s="1" t="s">
        <v>313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3" ht="4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311</v>
      </c>
      <c r="H3" s="3" t="s">
        <v>6</v>
      </c>
      <c r="I3" s="3" t="s">
        <v>7</v>
      </c>
      <c r="J3" s="3" t="s">
        <v>8</v>
      </c>
      <c r="K3" s="3" t="s">
        <v>9</v>
      </c>
      <c r="L3" s="4"/>
      <c r="M3" s="4"/>
    </row>
    <row r="4" spans="1:13" x14ac:dyDescent="0.25">
      <c r="A4" s="5" t="s">
        <v>10</v>
      </c>
      <c r="B4" s="3" t="s">
        <v>11</v>
      </c>
      <c r="C4" s="3"/>
      <c r="D4" s="3">
        <v>2013</v>
      </c>
      <c r="E4" s="3" t="s">
        <v>12</v>
      </c>
      <c r="F4" s="6">
        <v>466.1</v>
      </c>
      <c r="G4" s="6">
        <v>550</v>
      </c>
      <c r="H4" s="6" t="s">
        <v>13</v>
      </c>
      <c r="I4" s="6" t="s">
        <v>13</v>
      </c>
      <c r="J4" s="3" t="s">
        <v>14</v>
      </c>
      <c r="K4" s="3"/>
      <c r="L4" s="4"/>
      <c r="M4" s="4"/>
    </row>
    <row r="5" spans="1:13" x14ac:dyDescent="0.25">
      <c r="A5" s="7">
        <v>2014</v>
      </c>
      <c r="B5" s="8"/>
      <c r="C5" s="8"/>
      <c r="D5" s="8"/>
      <c r="E5" s="8"/>
      <c r="F5" s="8"/>
      <c r="G5" s="8"/>
      <c r="H5" s="8"/>
      <c r="I5" s="8"/>
      <c r="J5" s="8"/>
      <c r="K5" s="9"/>
      <c r="L5" s="4"/>
      <c r="M5" s="4"/>
    </row>
    <row r="6" spans="1:13" x14ac:dyDescent="0.25">
      <c r="A6" s="5" t="s">
        <v>15</v>
      </c>
      <c r="B6" s="3" t="s">
        <v>16</v>
      </c>
      <c r="C6" s="3"/>
      <c r="D6" s="3">
        <v>2014</v>
      </c>
      <c r="E6" s="3" t="s">
        <v>12</v>
      </c>
      <c r="F6" s="6">
        <v>466.1</v>
      </c>
      <c r="G6" s="6">
        <v>550</v>
      </c>
      <c r="H6" s="6" t="s">
        <v>13</v>
      </c>
      <c r="I6" s="6" t="s">
        <v>13</v>
      </c>
      <c r="J6" s="3" t="s">
        <v>17</v>
      </c>
      <c r="K6" s="3"/>
      <c r="L6" s="4"/>
      <c r="M6" s="4"/>
    </row>
    <row r="7" spans="1:13" ht="30" x14ac:dyDescent="0.25">
      <c r="A7" s="5" t="s">
        <v>18</v>
      </c>
      <c r="B7" s="3" t="s">
        <v>19</v>
      </c>
      <c r="C7" s="3" t="s">
        <v>20</v>
      </c>
      <c r="D7" s="3">
        <v>2014</v>
      </c>
      <c r="E7" s="10" t="s">
        <v>21</v>
      </c>
      <c r="F7" s="11">
        <v>42743.33</v>
      </c>
      <c r="G7" s="6" t="s">
        <v>13</v>
      </c>
      <c r="H7" s="6"/>
      <c r="I7" s="6" t="s">
        <v>22</v>
      </c>
      <c r="J7" s="3" t="s">
        <v>23</v>
      </c>
      <c r="K7" s="3"/>
      <c r="L7" s="4"/>
      <c r="M7" s="4"/>
    </row>
    <row r="8" spans="1:13" x14ac:dyDescent="0.25">
      <c r="A8" s="5" t="s">
        <v>24</v>
      </c>
      <c r="B8" s="3" t="s">
        <v>19</v>
      </c>
      <c r="C8" s="3"/>
      <c r="D8" s="3">
        <v>2014</v>
      </c>
      <c r="E8" s="3" t="s">
        <v>12</v>
      </c>
      <c r="F8" s="6">
        <v>466.1</v>
      </c>
      <c r="G8" s="6">
        <v>550</v>
      </c>
      <c r="H8" s="6" t="s">
        <v>13</v>
      </c>
      <c r="I8" s="6" t="s">
        <v>13</v>
      </c>
      <c r="J8" s="3" t="s">
        <v>25</v>
      </c>
      <c r="K8" s="3"/>
      <c r="L8" s="4"/>
      <c r="M8" s="4"/>
    </row>
    <row r="9" spans="1:13" ht="30" x14ac:dyDescent="0.25">
      <c r="A9" s="5" t="s">
        <v>26</v>
      </c>
      <c r="B9" s="3" t="s">
        <v>27</v>
      </c>
      <c r="C9" s="3" t="s">
        <v>28</v>
      </c>
      <c r="D9" s="3">
        <v>2014</v>
      </c>
      <c r="E9" s="3" t="s">
        <v>21</v>
      </c>
      <c r="F9" s="6">
        <v>7729.4</v>
      </c>
      <c r="G9" s="6" t="s">
        <v>13</v>
      </c>
      <c r="H9" s="6"/>
      <c r="I9" s="6" t="s">
        <v>22</v>
      </c>
      <c r="J9" s="3" t="s">
        <v>29</v>
      </c>
      <c r="K9" s="3"/>
      <c r="L9" s="4"/>
      <c r="M9" s="4"/>
    </row>
    <row r="10" spans="1:13" x14ac:dyDescent="0.25">
      <c r="A10" s="5" t="s">
        <v>30</v>
      </c>
      <c r="B10" s="3" t="s">
        <v>11</v>
      </c>
      <c r="C10" s="3"/>
      <c r="D10" s="3">
        <v>2014</v>
      </c>
      <c r="E10" s="3" t="s">
        <v>12</v>
      </c>
      <c r="F10" s="6">
        <v>466.1</v>
      </c>
      <c r="G10" s="6">
        <v>550</v>
      </c>
      <c r="H10" s="6" t="s">
        <v>13</v>
      </c>
      <c r="I10" s="6" t="s">
        <v>13</v>
      </c>
      <c r="J10" s="3" t="s">
        <v>31</v>
      </c>
      <c r="K10" s="3"/>
      <c r="L10" s="4"/>
      <c r="M10" s="4"/>
    </row>
    <row r="11" spans="1:13" ht="30" x14ac:dyDescent="0.25">
      <c r="A11" s="5" t="s">
        <v>32</v>
      </c>
      <c r="B11" s="3" t="s">
        <v>11</v>
      </c>
      <c r="C11" s="3" t="s">
        <v>33</v>
      </c>
      <c r="D11" s="3">
        <v>2014</v>
      </c>
      <c r="E11" s="3" t="s">
        <v>21</v>
      </c>
      <c r="F11" s="12" t="s">
        <v>34</v>
      </c>
      <c r="G11" s="6" t="s">
        <v>13</v>
      </c>
      <c r="H11" s="11" t="s">
        <v>35</v>
      </c>
      <c r="I11" s="6" t="s">
        <v>22</v>
      </c>
      <c r="J11" s="3" t="s">
        <v>36</v>
      </c>
      <c r="K11" s="3"/>
      <c r="L11" s="4"/>
      <c r="M11" s="4"/>
    </row>
    <row r="12" spans="1:13" ht="30" x14ac:dyDescent="0.25">
      <c r="A12" s="5" t="s">
        <v>37</v>
      </c>
      <c r="B12" s="3" t="s">
        <v>38</v>
      </c>
      <c r="C12" s="3" t="s">
        <v>39</v>
      </c>
      <c r="D12" s="3">
        <v>2014</v>
      </c>
      <c r="E12" s="3" t="s">
        <v>21</v>
      </c>
      <c r="F12" s="12" t="s">
        <v>34</v>
      </c>
      <c r="G12" s="6" t="s">
        <v>13</v>
      </c>
      <c r="H12" s="6" t="s">
        <v>40</v>
      </c>
      <c r="I12" s="6" t="s">
        <v>22</v>
      </c>
      <c r="J12" s="3" t="s">
        <v>41</v>
      </c>
      <c r="K12" s="13" t="s">
        <v>42</v>
      </c>
      <c r="L12" s="4"/>
      <c r="M12" s="4"/>
    </row>
    <row r="13" spans="1:13" x14ac:dyDescent="0.25">
      <c r="A13" s="5" t="s">
        <v>43</v>
      </c>
      <c r="B13" s="14" t="s">
        <v>44</v>
      </c>
      <c r="C13" s="3" t="s">
        <v>45</v>
      </c>
      <c r="D13" s="3">
        <v>2014</v>
      </c>
      <c r="E13" s="3" t="s">
        <v>12</v>
      </c>
      <c r="F13" s="6">
        <v>466.1</v>
      </c>
      <c r="G13" s="6">
        <v>550</v>
      </c>
      <c r="H13" s="6" t="s">
        <v>13</v>
      </c>
      <c r="I13" s="6" t="s">
        <v>13</v>
      </c>
      <c r="J13" s="3" t="s">
        <v>46</v>
      </c>
      <c r="K13" s="3"/>
      <c r="L13" s="4"/>
      <c r="M13" s="4"/>
    </row>
    <row r="14" spans="1:13" x14ac:dyDescent="0.25">
      <c r="A14" s="3" t="s">
        <v>47</v>
      </c>
      <c r="B14" s="15" t="s">
        <v>44</v>
      </c>
      <c r="C14" s="3" t="s">
        <v>48</v>
      </c>
      <c r="D14" s="3">
        <v>2014</v>
      </c>
      <c r="E14" s="3" t="s">
        <v>12</v>
      </c>
      <c r="F14" s="6">
        <v>466.1</v>
      </c>
      <c r="G14" s="6">
        <v>550</v>
      </c>
      <c r="H14" s="6" t="s">
        <v>13</v>
      </c>
      <c r="I14" s="6" t="s">
        <v>13</v>
      </c>
      <c r="J14" s="3" t="s">
        <v>49</v>
      </c>
      <c r="K14" s="3"/>
      <c r="L14" s="4"/>
      <c r="M14" s="4"/>
    </row>
    <row r="15" spans="1:13" ht="154.5" customHeight="1" x14ac:dyDescent="0.25">
      <c r="A15" s="3" t="s">
        <v>50</v>
      </c>
      <c r="B15" s="3" t="s">
        <v>51</v>
      </c>
      <c r="C15" s="3" t="s">
        <v>52</v>
      </c>
      <c r="D15" s="3"/>
      <c r="E15" s="3" t="s">
        <v>53</v>
      </c>
      <c r="F15" s="11">
        <v>105091.24</v>
      </c>
      <c r="G15" s="6" t="s">
        <v>13</v>
      </c>
      <c r="H15" s="6" t="s">
        <v>13</v>
      </c>
      <c r="I15" s="6" t="s">
        <v>13</v>
      </c>
      <c r="J15" s="3" t="s">
        <v>54</v>
      </c>
      <c r="K15" s="3"/>
      <c r="L15" s="4"/>
      <c r="M15" s="4"/>
    </row>
    <row r="16" spans="1:13" x14ac:dyDescent="0.25">
      <c r="A16" s="16" t="s">
        <v>55</v>
      </c>
      <c r="B16" s="17" t="s">
        <v>16</v>
      </c>
      <c r="C16" s="17" t="s">
        <v>56</v>
      </c>
      <c r="D16" s="17">
        <v>2014</v>
      </c>
      <c r="E16" s="17" t="s">
        <v>21</v>
      </c>
      <c r="F16" s="12" t="s">
        <v>34</v>
      </c>
      <c r="G16" s="18" t="s">
        <v>13</v>
      </c>
      <c r="H16" s="11" t="s">
        <v>35</v>
      </c>
      <c r="I16" s="6" t="s">
        <v>22</v>
      </c>
      <c r="J16" s="17" t="s">
        <v>57</v>
      </c>
      <c r="K16" s="3"/>
      <c r="L16" s="4"/>
      <c r="M16" s="4"/>
    </row>
    <row r="17" spans="1:13" x14ac:dyDescent="0.25">
      <c r="A17" s="19"/>
      <c r="B17" s="20"/>
      <c r="C17" s="20"/>
      <c r="D17" s="20"/>
      <c r="E17" s="20"/>
      <c r="F17" s="12" t="s">
        <v>34</v>
      </c>
      <c r="G17" s="21"/>
      <c r="H17" s="22" t="s">
        <v>40</v>
      </c>
      <c r="I17" s="6" t="s">
        <v>58</v>
      </c>
      <c r="J17" s="20"/>
      <c r="K17" s="3"/>
      <c r="L17" s="4"/>
      <c r="M17" s="4"/>
    </row>
    <row r="18" spans="1:13" ht="76.5" customHeight="1" x14ac:dyDescent="0.25">
      <c r="A18" s="3" t="s">
        <v>59</v>
      </c>
      <c r="B18" s="3" t="s">
        <v>51</v>
      </c>
      <c r="C18" s="3" t="s">
        <v>60</v>
      </c>
      <c r="D18" s="3" t="s">
        <v>61</v>
      </c>
      <c r="E18" s="3" t="s">
        <v>62</v>
      </c>
      <c r="F18" s="11">
        <v>47816.87</v>
      </c>
      <c r="G18" s="6" t="s">
        <v>13</v>
      </c>
      <c r="H18" s="6" t="s">
        <v>13</v>
      </c>
      <c r="I18" s="6" t="s">
        <v>13</v>
      </c>
      <c r="J18" s="3" t="s">
        <v>63</v>
      </c>
      <c r="K18" s="3"/>
      <c r="L18" s="4"/>
      <c r="M18" s="4"/>
    </row>
    <row r="19" spans="1:13" ht="30" x14ac:dyDescent="0.25">
      <c r="A19" s="3" t="s">
        <v>64</v>
      </c>
      <c r="B19" s="3" t="s">
        <v>51</v>
      </c>
      <c r="C19" s="3" t="s">
        <v>65</v>
      </c>
      <c r="D19" s="3">
        <v>2014</v>
      </c>
      <c r="E19" s="3" t="s">
        <v>21</v>
      </c>
      <c r="F19" s="11">
        <v>3520.82</v>
      </c>
      <c r="G19" s="6" t="s">
        <v>13</v>
      </c>
      <c r="H19" s="6"/>
      <c r="I19" s="6" t="s">
        <v>22</v>
      </c>
      <c r="J19" s="3" t="s">
        <v>66</v>
      </c>
      <c r="K19" s="3"/>
      <c r="L19" s="4"/>
      <c r="M19" s="4"/>
    </row>
    <row r="20" spans="1:13" x14ac:dyDescent="0.25">
      <c r="A20" s="23">
        <v>2015</v>
      </c>
      <c r="B20" s="24"/>
      <c r="C20" s="24"/>
      <c r="D20" s="24"/>
      <c r="E20" s="24"/>
      <c r="F20" s="24"/>
      <c r="G20" s="24"/>
      <c r="H20" s="24"/>
      <c r="I20" s="24"/>
      <c r="J20" s="24"/>
      <c r="K20" s="25"/>
      <c r="L20" s="4"/>
      <c r="M20" s="4"/>
    </row>
    <row r="21" spans="1:13" ht="30" x14ac:dyDescent="0.25">
      <c r="A21" s="3" t="s">
        <v>67</v>
      </c>
      <c r="B21" s="3" t="s">
        <v>68</v>
      </c>
      <c r="C21" s="3" t="s">
        <v>28</v>
      </c>
      <c r="D21" s="3">
        <v>2015</v>
      </c>
      <c r="E21" s="3" t="s">
        <v>21</v>
      </c>
      <c r="F21" s="11" t="s">
        <v>13</v>
      </c>
      <c r="G21" s="6" t="s">
        <v>13</v>
      </c>
      <c r="H21" s="11" t="s">
        <v>69</v>
      </c>
      <c r="I21" s="6" t="s">
        <v>22</v>
      </c>
      <c r="J21" s="3" t="s">
        <v>70</v>
      </c>
      <c r="K21" s="3"/>
      <c r="L21" s="4"/>
      <c r="M21" s="4"/>
    </row>
    <row r="22" spans="1:13" x14ac:dyDescent="0.25">
      <c r="A22" s="3" t="s">
        <v>71</v>
      </c>
      <c r="B22" s="3" t="s">
        <v>51</v>
      </c>
      <c r="C22" s="3"/>
      <c r="D22" s="3">
        <v>2015</v>
      </c>
      <c r="E22" s="3" t="s">
        <v>12</v>
      </c>
      <c r="F22" s="11">
        <v>466.1</v>
      </c>
      <c r="G22" s="6">
        <v>550</v>
      </c>
      <c r="H22" s="6" t="s">
        <v>13</v>
      </c>
      <c r="I22" s="6" t="s">
        <v>13</v>
      </c>
      <c r="J22" s="3" t="s">
        <v>72</v>
      </c>
      <c r="K22" s="3"/>
      <c r="L22" s="4"/>
      <c r="M22" s="4"/>
    </row>
    <row r="23" spans="1:13" x14ac:dyDescent="0.25">
      <c r="A23" s="3" t="s">
        <v>73</v>
      </c>
      <c r="B23" s="3" t="s">
        <v>19</v>
      </c>
      <c r="C23" s="3"/>
      <c r="D23" s="3">
        <v>2015</v>
      </c>
      <c r="E23" s="3" t="s">
        <v>12</v>
      </c>
      <c r="F23" s="11">
        <v>466.1</v>
      </c>
      <c r="G23" s="6">
        <v>550</v>
      </c>
      <c r="H23" s="6" t="s">
        <v>13</v>
      </c>
      <c r="I23" s="6" t="s">
        <v>13</v>
      </c>
      <c r="J23" s="3" t="s">
        <v>74</v>
      </c>
      <c r="K23" s="3"/>
      <c r="L23" s="4"/>
      <c r="M23" s="4"/>
    </row>
    <row r="24" spans="1:13" ht="30" x14ac:dyDescent="0.25">
      <c r="A24" s="3" t="s">
        <v>75</v>
      </c>
      <c r="B24" s="3" t="s">
        <v>19</v>
      </c>
      <c r="C24" s="3" t="s">
        <v>76</v>
      </c>
      <c r="D24" s="3">
        <v>2015</v>
      </c>
      <c r="E24" s="3" t="s">
        <v>21</v>
      </c>
      <c r="F24" s="11">
        <v>19439.669999999998</v>
      </c>
      <c r="G24" s="6" t="s">
        <v>13</v>
      </c>
      <c r="H24" s="6"/>
      <c r="I24" s="6" t="s">
        <v>58</v>
      </c>
      <c r="J24" s="3" t="s">
        <v>77</v>
      </c>
      <c r="K24" s="3"/>
      <c r="L24" s="4"/>
      <c r="M24" s="4"/>
    </row>
    <row r="25" spans="1:13" x14ac:dyDescent="0.25">
      <c r="A25" s="3" t="s">
        <v>78</v>
      </c>
      <c r="B25" s="14" t="s">
        <v>44</v>
      </c>
      <c r="C25" s="3" t="s">
        <v>45</v>
      </c>
      <c r="D25" s="3">
        <v>2015</v>
      </c>
      <c r="E25" s="3" t="s">
        <v>12</v>
      </c>
      <c r="F25" s="11">
        <v>466.1</v>
      </c>
      <c r="G25" s="6">
        <v>550</v>
      </c>
      <c r="H25" s="6" t="s">
        <v>13</v>
      </c>
      <c r="I25" s="6" t="s">
        <v>13</v>
      </c>
      <c r="J25" s="3" t="s">
        <v>79</v>
      </c>
      <c r="K25" s="3"/>
      <c r="L25" s="4"/>
      <c r="M25" s="4"/>
    </row>
    <row r="26" spans="1:13" x14ac:dyDescent="0.25">
      <c r="A26" s="3" t="s">
        <v>80</v>
      </c>
      <c r="B26" s="14" t="s">
        <v>44</v>
      </c>
      <c r="C26" s="3" t="s">
        <v>48</v>
      </c>
      <c r="D26" s="3">
        <v>2015</v>
      </c>
      <c r="E26" s="3" t="s">
        <v>12</v>
      </c>
      <c r="F26" s="6">
        <v>466.1</v>
      </c>
      <c r="G26" s="6">
        <v>550</v>
      </c>
      <c r="H26" s="6" t="s">
        <v>13</v>
      </c>
      <c r="I26" s="6" t="s">
        <v>13</v>
      </c>
      <c r="J26" s="3" t="s">
        <v>81</v>
      </c>
      <c r="K26" s="3"/>
      <c r="L26" s="4"/>
      <c r="M26" s="4"/>
    </row>
    <row r="27" spans="1:13" ht="30" x14ac:dyDescent="0.25">
      <c r="A27" s="3" t="s">
        <v>82</v>
      </c>
      <c r="B27" s="3" t="s">
        <v>51</v>
      </c>
      <c r="C27" s="3" t="s">
        <v>56</v>
      </c>
      <c r="D27" s="3">
        <v>2015</v>
      </c>
      <c r="E27" s="3" t="s">
        <v>21</v>
      </c>
      <c r="F27" s="6" t="s">
        <v>83</v>
      </c>
      <c r="G27" s="6" t="s">
        <v>13</v>
      </c>
      <c r="H27" s="11" t="s">
        <v>35</v>
      </c>
      <c r="I27" s="6" t="s">
        <v>22</v>
      </c>
      <c r="J27" s="3" t="s">
        <v>84</v>
      </c>
      <c r="K27" s="3"/>
      <c r="L27" s="4"/>
      <c r="M27" s="4"/>
    </row>
    <row r="28" spans="1:13" ht="30" x14ac:dyDescent="0.25">
      <c r="A28" s="3" t="s">
        <v>85</v>
      </c>
      <c r="B28" s="3" t="s">
        <v>51</v>
      </c>
      <c r="C28" s="3" t="s">
        <v>65</v>
      </c>
      <c r="D28" s="3">
        <v>2015</v>
      </c>
      <c r="E28" s="3" t="s">
        <v>21</v>
      </c>
      <c r="F28" s="6" t="s">
        <v>86</v>
      </c>
      <c r="G28" s="6" t="s">
        <v>13</v>
      </c>
      <c r="H28" s="11" t="s">
        <v>69</v>
      </c>
      <c r="I28" s="6" t="s">
        <v>22</v>
      </c>
      <c r="J28" s="3" t="s">
        <v>87</v>
      </c>
      <c r="K28" s="3"/>
      <c r="L28" s="4"/>
      <c r="M28" s="4"/>
    </row>
    <row r="29" spans="1:13" ht="60" x14ac:dyDescent="0.25">
      <c r="A29" s="3" t="s">
        <v>88</v>
      </c>
      <c r="B29" s="3" t="s">
        <v>51</v>
      </c>
      <c r="C29" s="3" t="s">
        <v>89</v>
      </c>
      <c r="D29" s="3">
        <v>2015</v>
      </c>
      <c r="E29" s="3" t="s">
        <v>90</v>
      </c>
      <c r="F29" s="26" t="s">
        <v>312</v>
      </c>
      <c r="G29" s="11" t="s">
        <v>13</v>
      </c>
      <c r="H29" s="11" t="s">
        <v>69</v>
      </c>
      <c r="I29" s="6" t="s">
        <v>22</v>
      </c>
      <c r="J29" s="3" t="s">
        <v>91</v>
      </c>
      <c r="K29" s="3" t="s">
        <v>92</v>
      </c>
      <c r="L29" s="4"/>
      <c r="M29" s="4"/>
    </row>
    <row r="30" spans="1:13" x14ac:dyDescent="0.25">
      <c r="A30" s="3" t="s">
        <v>93</v>
      </c>
      <c r="B30" s="3" t="s">
        <v>11</v>
      </c>
      <c r="C30" s="3"/>
      <c r="D30" s="3">
        <v>2015</v>
      </c>
      <c r="E30" s="3" t="s">
        <v>12</v>
      </c>
      <c r="F30" s="11">
        <v>466.1</v>
      </c>
      <c r="G30" s="6">
        <v>550</v>
      </c>
      <c r="H30" s="6" t="s">
        <v>13</v>
      </c>
      <c r="I30" s="6" t="s">
        <v>13</v>
      </c>
      <c r="J30" s="3" t="s">
        <v>94</v>
      </c>
      <c r="K30" s="3"/>
      <c r="L30" s="4"/>
      <c r="M30" s="4"/>
    </row>
    <row r="31" spans="1:13" ht="90" x14ac:dyDescent="0.25">
      <c r="A31" s="3" t="s">
        <v>95</v>
      </c>
      <c r="B31" s="3" t="s">
        <v>51</v>
      </c>
      <c r="C31" s="3" t="s">
        <v>96</v>
      </c>
      <c r="D31" s="3"/>
      <c r="E31" s="3" t="s">
        <v>97</v>
      </c>
      <c r="F31" s="26">
        <v>2884.1410000000001</v>
      </c>
      <c r="G31" s="11" t="s">
        <v>13</v>
      </c>
      <c r="H31" s="11" t="s">
        <v>40</v>
      </c>
      <c r="I31" s="6" t="s">
        <v>22</v>
      </c>
      <c r="J31" s="3" t="s">
        <v>98</v>
      </c>
      <c r="K31" s="3"/>
      <c r="L31" s="4"/>
      <c r="M31" s="4"/>
    </row>
    <row r="32" spans="1:13" x14ac:dyDescent="0.25">
      <c r="A32" s="23">
        <v>2016</v>
      </c>
      <c r="B32" s="24"/>
      <c r="C32" s="24"/>
      <c r="D32" s="24"/>
      <c r="E32" s="24"/>
      <c r="F32" s="24"/>
      <c r="G32" s="24"/>
      <c r="H32" s="24"/>
      <c r="I32" s="24"/>
      <c r="J32" s="24"/>
      <c r="K32" s="25"/>
      <c r="L32" s="4"/>
      <c r="M32" s="4"/>
    </row>
    <row r="33" spans="1:13" x14ac:dyDescent="0.25">
      <c r="A33" s="3" t="s">
        <v>99</v>
      </c>
      <c r="B33" s="3" t="s">
        <v>11</v>
      </c>
      <c r="C33" s="3"/>
      <c r="D33" s="3">
        <v>2016</v>
      </c>
      <c r="E33" s="3" t="s">
        <v>12</v>
      </c>
      <c r="F33" s="11">
        <v>466.1</v>
      </c>
      <c r="G33" s="6">
        <v>550</v>
      </c>
      <c r="H33" s="6" t="s">
        <v>13</v>
      </c>
      <c r="I33" s="6" t="s">
        <v>13</v>
      </c>
      <c r="J33" s="3" t="s">
        <v>100</v>
      </c>
      <c r="K33" s="3"/>
      <c r="L33" s="4"/>
      <c r="M33" s="4"/>
    </row>
    <row r="34" spans="1:13" x14ac:dyDescent="0.25">
      <c r="A34" s="3" t="s">
        <v>101</v>
      </c>
      <c r="B34" s="3" t="s">
        <v>51</v>
      </c>
      <c r="C34" s="3"/>
      <c r="D34" s="3">
        <v>2016</v>
      </c>
      <c r="E34" s="3" t="s">
        <v>12</v>
      </c>
      <c r="F34" s="11">
        <v>466.1</v>
      </c>
      <c r="G34" s="6">
        <v>550</v>
      </c>
      <c r="H34" s="6" t="s">
        <v>13</v>
      </c>
      <c r="I34" s="6" t="s">
        <v>13</v>
      </c>
      <c r="J34" s="3" t="s">
        <v>102</v>
      </c>
      <c r="K34" s="3"/>
      <c r="L34" s="4"/>
      <c r="M34" s="4"/>
    </row>
    <row r="35" spans="1:13" ht="30" x14ac:dyDescent="0.25">
      <c r="A35" s="3" t="s">
        <v>103</v>
      </c>
      <c r="B35" s="3" t="s">
        <v>51</v>
      </c>
      <c r="C35" s="3" t="s">
        <v>65</v>
      </c>
      <c r="D35" s="3">
        <v>2016</v>
      </c>
      <c r="E35" s="3" t="s">
        <v>21</v>
      </c>
      <c r="F35" s="11">
        <v>6071</v>
      </c>
      <c r="G35" s="11" t="s">
        <v>13</v>
      </c>
      <c r="H35" s="11" t="s">
        <v>69</v>
      </c>
      <c r="I35" s="6" t="s">
        <v>22</v>
      </c>
      <c r="J35" s="3" t="s">
        <v>104</v>
      </c>
      <c r="K35" s="3"/>
      <c r="L35" s="4"/>
      <c r="M35" s="4"/>
    </row>
    <row r="36" spans="1:13" x14ac:dyDescent="0.25">
      <c r="A36" s="3" t="s">
        <v>105</v>
      </c>
      <c r="B36" s="3" t="s">
        <v>19</v>
      </c>
      <c r="C36" s="3"/>
      <c r="D36" s="3">
        <v>2016</v>
      </c>
      <c r="E36" s="3" t="s">
        <v>12</v>
      </c>
      <c r="F36" s="11">
        <v>466.1</v>
      </c>
      <c r="G36" s="6">
        <v>550</v>
      </c>
      <c r="H36" s="6" t="s">
        <v>13</v>
      </c>
      <c r="I36" s="6" t="s">
        <v>13</v>
      </c>
      <c r="J36" s="3" t="s">
        <v>106</v>
      </c>
      <c r="K36" s="3"/>
      <c r="L36" s="4"/>
      <c r="M36" s="4"/>
    </row>
    <row r="37" spans="1:13" ht="30" x14ac:dyDescent="0.25">
      <c r="A37" s="3" t="s">
        <v>107</v>
      </c>
      <c r="B37" s="3" t="s">
        <v>19</v>
      </c>
      <c r="C37" s="3" t="s">
        <v>76</v>
      </c>
      <c r="D37" s="3">
        <v>2016</v>
      </c>
      <c r="E37" s="3" t="s">
        <v>21</v>
      </c>
      <c r="F37" s="11">
        <v>26057.08</v>
      </c>
      <c r="G37" s="11" t="s">
        <v>13</v>
      </c>
      <c r="H37" s="11" t="s">
        <v>40</v>
      </c>
      <c r="I37" s="6" t="s">
        <v>22</v>
      </c>
      <c r="J37" s="3" t="s">
        <v>108</v>
      </c>
      <c r="K37" s="3"/>
      <c r="L37" s="4"/>
      <c r="M37" s="4"/>
    </row>
    <row r="38" spans="1:13" ht="30" x14ac:dyDescent="0.25">
      <c r="A38" s="3" t="s">
        <v>109</v>
      </c>
      <c r="B38" s="3" t="s">
        <v>51</v>
      </c>
      <c r="C38" s="3" t="s">
        <v>56</v>
      </c>
      <c r="D38" s="3">
        <v>2016</v>
      </c>
      <c r="E38" s="3" t="s">
        <v>21</v>
      </c>
      <c r="F38" s="11">
        <v>45936</v>
      </c>
      <c r="G38" s="11" t="s">
        <v>13</v>
      </c>
      <c r="H38" s="11" t="s">
        <v>35</v>
      </c>
      <c r="I38" s="6" t="s">
        <v>22</v>
      </c>
      <c r="J38" s="3" t="s">
        <v>110</v>
      </c>
      <c r="K38" s="3"/>
      <c r="L38" s="4"/>
      <c r="M38" s="4"/>
    </row>
    <row r="39" spans="1:13" ht="75" x14ac:dyDescent="0.25">
      <c r="A39" s="3" t="s">
        <v>111</v>
      </c>
      <c r="B39" s="3" t="s">
        <v>38</v>
      </c>
      <c r="C39" s="3" t="s">
        <v>112</v>
      </c>
      <c r="D39" s="3">
        <v>2016</v>
      </c>
      <c r="E39" s="3" t="s">
        <v>113</v>
      </c>
      <c r="F39" s="11">
        <v>401729.81</v>
      </c>
      <c r="G39" s="11" t="s">
        <v>13</v>
      </c>
      <c r="H39" s="11" t="s">
        <v>69</v>
      </c>
      <c r="I39" s="6" t="s">
        <v>114</v>
      </c>
      <c r="J39" s="3" t="s">
        <v>115</v>
      </c>
      <c r="K39" s="3"/>
      <c r="L39" s="4"/>
      <c r="M39" s="4"/>
    </row>
    <row r="40" spans="1:13" ht="30" x14ac:dyDescent="0.25">
      <c r="A40" s="3" t="s">
        <v>116</v>
      </c>
      <c r="B40" s="3" t="s">
        <v>117</v>
      </c>
      <c r="C40" s="3" t="s">
        <v>118</v>
      </c>
      <c r="D40" s="3">
        <v>2016</v>
      </c>
      <c r="E40" s="3" t="s">
        <v>21</v>
      </c>
      <c r="F40" s="11">
        <f>159.2+13001.99</f>
        <v>13161.19</v>
      </c>
      <c r="G40" s="11" t="s">
        <v>13</v>
      </c>
      <c r="H40" s="11" t="s">
        <v>40</v>
      </c>
      <c r="I40" s="6" t="s">
        <v>22</v>
      </c>
      <c r="J40" s="3" t="s">
        <v>119</v>
      </c>
      <c r="K40" s="3"/>
      <c r="L40" s="4"/>
      <c r="M40" s="4"/>
    </row>
    <row r="41" spans="1:13" x14ac:dyDescent="0.25">
      <c r="A41" s="23">
        <v>2017</v>
      </c>
      <c r="B41" s="24"/>
      <c r="C41" s="24"/>
      <c r="D41" s="24"/>
      <c r="E41" s="24"/>
      <c r="F41" s="24"/>
      <c r="G41" s="24"/>
      <c r="H41" s="24"/>
      <c r="I41" s="24"/>
      <c r="J41" s="24"/>
      <c r="K41" s="25"/>
      <c r="L41" s="4"/>
      <c r="M41" s="4"/>
    </row>
    <row r="42" spans="1:13" x14ac:dyDescent="0.25">
      <c r="A42" s="3" t="s">
        <v>120</v>
      </c>
      <c r="B42" s="3" t="s">
        <v>117</v>
      </c>
      <c r="C42" s="3" t="s">
        <v>118</v>
      </c>
      <c r="D42" s="3">
        <v>2017</v>
      </c>
      <c r="E42" s="3" t="s">
        <v>12</v>
      </c>
      <c r="F42" s="11">
        <v>466.1</v>
      </c>
      <c r="G42" s="11">
        <v>550</v>
      </c>
      <c r="H42" s="6" t="s">
        <v>13</v>
      </c>
      <c r="I42" s="6" t="s">
        <v>13</v>
      </c>
      <c r="J42" s="3" t="s">
        <v>121</v>
      </c>
      <c r="K42" s="3"/>
      <c r="L42" s="4"/>
      <c r="M42" s="4"/>
    </row>
    <row r="43" spans="1:13" ht="105" x14ac:dyDescent="0.25">
      <c r="A43" s="3" t="s">
        <v>122</v>
      </c>
      <c r="B43" s="27" t="s">
        <v>123</v>
      </c>
      <c r="C43" s="3" t="s">
        <v>124</v>
      </c>
      <c r="D43" s="3">
        <v>2017</v>
      </c>
      <c r="E43" s="3" t="s">
        <v>125</v>
      </c>
      <c r="F43" s="11">
        <v>138164.73000000001</v>
      </c>
      <c r="G43" s="11" t="s">
        <v>13</v>
      </c>
      <c r="H43" s="11" t="s">
        <v>40</v>
      </c>
      <c r="I43" s="6" t="s">
        <v>13</v>
      </c>
      <c r="J43" s="3" t="s">
        <v>126</v>
      </c>
      <c r="K43" s="3" t="s">
        <v>127</v>
      </c>
      <c r="L43" s="4"/>
      <c r="M43" s="4"/>
    </row>
    <row r="44" spans="1:13" x14ac:dyDescent="0.25">
      <c r="A44" s="3" t="s">
        <v>128</v>
      </c>
      <c r="B44" s="3" t="s">
        <v>11</v>
      </c>
      <c r="C44" s="3"/>
      <c r="D44" s="3">
        <v>2017</v>
      </c>
      <c r="E44" s="3" t="s">
        <v>12</v>
      </c>
      <c r="F44" s="11">
        <v>466.1</v>
      </c>
      <c r="G44" s="6">
        <v>550</v>
      </c>
      <c r="H44" s="6" t="s">
        <v>13</v>
      </c>
      <c r="I44" s="6" t="s">
        <v>13</v>
      </c>
      <c r="J44" s="3" t="s">
        <v>129</v>
      </c>
      <c r="K44" s="3"/>
      <c r="L44" s="4"/>
      <c r="M44" s="4"/>
    </row>
    <row r="45" spans="1:13" ht="30" x14ac:dyDescent="0.25">
      <c r="A45" s="3" t="s">
        <v>130</v>
      </c>
      <c r="B45" s="3" t="s">
        <v>131</v>
      </c>
      <c r="C45" s="3" t="s">
        <v>56</v>
      </c>
      <c r="D45" s="3">
        <v>2017</v>
      </c>
      <c r="E45" s="3" t="s">
        <v>21</v>
      </c>
      <c r="F45" s="11" t="s">
        <v>132</v>
      </c>
      <c r="G45" s="11" t="s">
        <v>13</v>
      </c>
      <c r="H45" s="11" t="s">
        <v>69</v>
      </c>
      <c r="I45" s="11" t="s">
        <v>22</v>
      </c>
      <c r="J45" s="3" t="s">
        <v>133</v>
      </c>
      <c r="K45" s="3"/>
      <c r="L45" s="4"/>
      <c r="M45" s="4"/>
    </row>
    <row r="46" spans="1:13" ht="30" x14ac:dyDescent="0.25">
      <c r="A46" s="3" t="s">
        <v>134</v>
      </c>
      <c r="B46" s="3" t="s">
        <v>135</v>
      </c>
      <c r="C46" s="3" t="s">
        <v>65</v>
      </c>
      <c r="D46" s="3">
        <v>2017</v>
      </c>
      <c r="E46" s="3" t="s">
        <v>21</v>
      </c>
      <c r="F46" s="11" t="s">
        <v>136</v>
      </c>
      <c r="G46" s="11" t="s">
        <v>13</v>
      </c>
      <c r="H46" s="11" t="s">
        <v>69</v>
      </c>
      <c r="I46" s="6" t="s">
        <v>22</v>
      </c>
      <c r="J46" s="3" t="s">
        <v>137</v>
      </c>
      <c r="K46" s="3" t="s">
        <v>138</v>
      </c>
      <c r="L46" s="4"/>
      <c r="M46" s="4"/>
    </row>
    <row r="47" spans="1:13" ht="30" x14ac:dyDescent="0.25">
      <c r="A47" s="3" t="s">
        <v>139</v>
      </c>
      <c r="B47" s="3" t="s">
        <v>135</v>
      </c>
      <c r="C47" s="3" t="s">
        <v>56</v>
      </c>
      <c r="D47" s="3">
        <v>2017</v>
      </c>
      <c r="E47" s="3" t="s">
        <v>21</v>
      </c>
      <c r="F47" s="11" t="s">
        <v>140</v>
      </c>
      <c r="G47" s="11" t="s">
        <v>13</v>
      </c>
      <c r="H47" s="28" t="s">
        <v>35</v>
      </c>
      <c r="I47" s="28" t="s">
        <v>22</v>
      </c>
      <c r="J47" s="3" t="s">
        <v>141</v>
      </c>
      <c r="K47" s="3"/>
      <c r="L47" s="4"/>
      <c r="M47" s="4"/>
    </row>
    <row r="48" spans="1:13" x14ac:dyDescent="0.25">
      <c r="A48" s="3" t="s">
        <v>142</v>
      </c>
      <c r="B48" s="3" t="s">
        <v>135</v>
      </c>
      <c r="C48" s="3"/>
      <c r="D48" s="3">
        <v>2017</v>
      </c>
      <c r="E48" s="3" t="s">
        <v>12</v>
      </c>
      <c r="F48" s="11">
        <v>466.1</v>
      </c>
      <c r="G48" s="11">
        <v>550</v>
      </c>
      <c r="H48" s="11" t="s">
        <v>13</v>
      </c>
      <c r="I48" s="6" t="s">
        <v>13</v>
      </c>
      <c r="J48" s="3" t="s">
        <v>143</v>
      </c>
      <c r="K48" s="3"/>
      <c r="L48" s="4"/>
      <c r="M48" s="4"/>
    </row>
    <row r="49" spans="1:13" x14ac:dyDescent="0.25">
      <c r="A49" s="3" t="s">
        <v>144</v>
      </c>
      <c r="B49" s="5" t="s">
        <v>123</v>
      </c>
      <c r="C49" s="5" t="s">
        <v>145</v>
      </c>
      <c r="D49" s="5">
        <v>2017</v>
      </c>
      <c r="E49" s="5" t="s">
        <v>12</v>
      </c>
      <c r="F49" s="12">
        <v>466.1</v>
      </c>
      <c r="G49" s="12">
        <v>550</v>
      </c>
      <c r="H49" s="6" t="s">
        <v>13</v>
      </c>
      <c r="I49" s="6" t="s">
        <v>13</v>
      </c>
      <c r="J49" s="5" t="s">
        <v>146</v>
      </c>
      <c r="K49" s="29"/>
      <c r="L49" s="4"/>
      <c r="M49" s="4"/>
    </row>
    <row r="50" spans="1:13" ht="30" x14ac:dyDescent="0.25">
      <c r="A50" s="3" t="s">
        <v>147</v>
      </c>
      <c r="B50" s="5" t="s">
        <v>148</v>
      </c>
      <c r="C50" s="5" t="s">
        <v>149</v>
      </c>
      <c r="D50" s="5">
        <v>2017</v>
      </c>
      <c r="E50" s="10" t="s">
        <v>21</v>
      </c>
      <c r="F50" s="30" t="s">
        <v>150</v>
      </c>
      <c r="G50" s="12" t="s">
        <v>13</v>
      </c>
      <c r="H50" s="12" t="s">
        <v>69</v>
      </c>
      <c r="I50" s="12" t="s">
        <v>22</v>
      </c>
      <c r="J50" s="5" t="s">
        <v>151</v>
      </c>
      <c r="K50" s="29"/>
      <c r="L50" s="4"/>
      <c r="M50" s="4"/>
    </row>
    <row r="51" spans="1:13" ht="120" x14ac:dyDescent="0.25">
      <c r="A51" s="3" t="s">
        <v>152</v>
      </c>
      <c r="B51" s="5" t="s">
        <v>123</v>
      </c>
      <c r="C51" s="10" t="s">
        <v>153</v>
      </c>
      <c r="D51" s="5" t="s">
        <v>154</v>
      </c>
      <c r="E51" s="5" t="s">
        <v>125</v>
      </c>
      <c r="F51" s="12">
        <v>1495194</v>
      </c>
      <c r="G51" s="12" t="s">
        <v>13</v>
      </c>
      <c r="H51" s="5" t="s">
        <v>35</v>
      </c>
      <c r="I51" s="12" t="s">
        <v>13</v>
      </c>
      <c r="J51" s="31" t="s">
        <v>155</v>
      </c>
      <c r="K51" s="10" t="s">
        <v>156</v>
      </c>
      <c r="L51" s="4"/>
      <c r="M51" s="4"/>
    </row>
    <row r="52" spans="1:13" x14ac:dyDescent="0.25">
      <c r="A52" s="32">
        <v>2018</v>
      </c>
      <c r="B52" s="33"/>
      <c r="C52" s="33"/>
      <c r="D52" s="33"/>
      <c r="E52" s="33"/>
      <c r="F52" s="33"/>
      <c r="G52" s="33"/>
      <c r="H52" s="33"/>
      <c r="I52" s="33"/>
      <c r="J52" s="33"/>
      <c r="K52" s="34"/>
      <c r="L52" s="4"/>
      <c r="M52" s="4"/>
    </row>
    <row r="53" spans="1:13" x14ac:dyDescent="0.25">
      <c r="A53" s="3" t="s">
        <v>157</v>
      </c>
      <c r="B53" s="5" t="s">
        <v>158</v>
      </c>
      <c r="C53" s="5"/>
      <c r="D53" s="5">
        <v>2018</v>
      </c>
      <c r="E53" s="5" t="s">
        <v>12</v>
      </c>
      <c r="F53" s="12">
        <v>466.1</v>
      </c>
      <c r="G53" s="12">
        <v>550</v>
      </c>
      <c r="H53" s="6" t="s">
        <v>13</v>
      </c>
      <c r="I53" s="6" t="s">
        <v>13</v>
      </c>
      <c r="J53" s="5" t="s">
        <v>159</v>
      </c>
      <c r="K53" s="29"/>
      <c r="L53" s="4"/>
      <c r="M53" s="4"/>
    </row>
    <row r="54" spans="1:13" ht="30" x14ac:dyDescent="0.25">
      <c r="A54" s="3" t="s">
        <v>160</v>
      </c>
      <c r="B54" s="5" t="s">
        <v>161</v>
      </c>
      <c r="C54" s="10" t="s">
        <v>162</v>
      </c>
      <c r="D54" s="5">
        <v>2017</v>
      </c>
      <c r="E54" s="10" t="s">
        <v>21</v>
      </c>
      <c r="F54" s="30" t="s">
        <v>163</v>
      </c>
      <c r="G54" s="12"/>
      <c r="H54" s="12" t="s">
        <v>40</v>
      </c>
      <c r="I54" s="12" t="s">
        <v>22</v>
      </c>
      <c r="J54" s="5" t="s">
        <v>164</v>
      </c>
      <c r="K54" s="29"/>
      <c r="L54" s="4"/>
      <c r="M54" s="4"/>
    </row>
    <row r="55" spans="1:13" x14ac:dyDescent="0.25">
      <c r="A55" s="3" t="s">
        <v>165</v>
      </c>
      <c r="B55" s="5" t="s">
        <v>161</v>
      </c>
      <c r="C55" s="5"/>
      <c r="D55" s="5">
        <v>2018</v>
      </c>
      <c r="E55" s="5" t="s">
        <v>12</v>
      </c>
      <c r="F55" s="12">
        <v>466.1</v>
      </c>
      <c r="G55" s="12">
        <v>550</v>
      </c>
      <c r="H55" s="6" t="s">
        <v>13</v>
      </c>
      <c r="I55" s="6" t="s">
        <v>13</v>
      </c>
      <c r="J55" s="5" t="s">
        <v>166</v>
      </c>
      <c r="K55" s="29"/>
      <c r="L55" s="4"/>
      <c r="M55" s="4"/>
    </row>
    <row r="56" spans="1:13" x14ac:dyDescent="0.25">
      <c r="A56" s="3" t="s">
        <v>167</v>
      </c>
      <c r="B56" s="5" t="s">
        <v>135</v>
      </c>
      <c r="C56" s="5"/>
      <c r="D56" s="5">
        <v>2018</v>
      </c>
      <c r="E56" s="5" t="s">
        <v>12</v>
      </c>
      <c r="F56" s="12">
        <v>466.1</v>
      </c>
      <c r="G56" s="12">
        <v>550</v>
      </c>
      <c r="H56" s="6" t="s">
        <v>13</v>
      </c>
      <c r="I56" s="6" t="s">
        <v>13</v>
      </c>
      <c r="J56" s="5" t="s">
        <v>168</v>
      </c>
      <c r="K56" s="29"/>
      <c r="L56" s="4"/>
      <c r="M56" s="4"/>
    </row>
    <row r="57" spans="1:13" ht="30" x14ac:dyDescent="0.25">
      <c r="A57" s="3" t="s">
        <v>169</v>
      </c>
      <c r="B57" s="5" t="s">
        <v>135</v>
      </c>
      <c r="C57" s="5" t="s">
        <v>65</v>
      </c>
      <c r="D57" s="5">
        <v>2018</v>
      </c>
      <c r="E57" s="10" t="s">
        <v>21</v>
      </c>
      <c r="F57" s="30" t="s">
        <v>170</v>
      </c>
      <c r="G57" s="12" t="s">
        <v>13</v>
      </c>
      <c r="H57" s="12" t="s">
        <v>171</v>
      </c>
      <c r="I57" s="12" t="s">
        <v>22</v>
      </c>
      <c r="J57" s="5" t="s">
        <v>172</v>
      </c>
      <c r="K57" s="29"/>
      <c r="L57" s="4"/>
      <c r="M57" s="4"/>
    </row>
    <row r="58" spans="1:13" ht="31.5" customHeight="1" x14ac:dyDescent="0.25">
      <c r="A58" s="3" t="s">
        <v>173</v>
      </c>
      <c r="B58" s="5" t="s">
        <v>135</v>
      </c>
      <c r="C58" s="5" t="s">
        <v>56</v>
      </c>
      <c r="D58" s="5">
        <v>2018</v>
      </c>
      <c r="E58" s="10" t="s">
        <v>21</v>
      </c>
      <c r="F58" s="30" t="s">
        <v>174</v>
      </c>
      <c r="G58" s="12" t="s">
        <v>13</v>
      </c>
      <c r="H58" s="30" t="s">
        <v>175</v>
      </c>
      <c r="I58" s="12" t="s">
        <v>22</v>
      </c>
      <c r="J58" s="5" t="s">
        <v>176</v>
      </c>
      <c r="K58" s="29"/>
      <c r="L58" s="4"/>
      <c r="M58" s="4"/>
    </row>
    <row r="59" spans="1:13" ht="45" x14ac:dyDescent="0.25">
      <c r="A59" s="5" t="s">
        <v>177</v>
      </c>
      <c r="B59" s="5" t="s">
        <v>135</v>
      </c>
      <c r="C59" s="35" t="s">
        <v>178</v>
      </c>
      <c r="D59" s="5"/>
      <c r="E59" s="10" t="s">
        <v>179</v>
      </c>
      <c r="F59" s="12">
        <v>91122.52</v>
      </c>
      <c r="G59" s="12" t="s">
        <v>13</v>
      </c>
      <c r="H59" s="30" t="s">
        <v>180</v>
      </c>
      <c r="I59" s="12" t="s">
        <v>22</v>
      </c>
      <c r="J59" s="5" t="s">
        <v>181</v>
      </c>
      <c r="K59" s="29"/>
      <c r="L59" s="4"/>
      <c r="M59" s="4"/>
    </row>
    <row r="60" spans="1:13" ht="30" x14ac:dyDescent="0.25">
      <c r="A60" s="5" t="s">
        <v>182</v>
      </c>
      <c r="B60" s="5" t="s">
        <v>161</v>
      </c>
      <c r="C60" s="5" t="s">
        <v>183</v>
      </c>
      <c r="D60" s="5">
        <v>2018</v>
      </c>
      <c r="E60" s="10" t="s">
        <v>21</v>
      </c>
      <c r="F60" s="30" t="s">
        <v>184</v>
      </c>
      <c r="G60" s="12" t="s">
        <v>13</v>
      </c>
      <c r="H60" s="12" t="s">
        <v>40</v>
      </c>
      <c r="I60" s="12" t="s">
        <v>22</v>
      </c>
      <c r="J60" s="5" t="s">
        <v>185</v>
      </c>
      <c r="K60" s="29"/>
      <c r="L60" s="4"/>
      <c r="M60" s="4"/>
    </row>
    <row r="61" spans="1:13" ht="30" x14ac:dyDescent="0.25">
      <c r="A61" s="36" t="s">
        <v>186</v>
      </c>
      <c r="B61" s="5" t="s">
        <v>148</v>
      </c>
      <c r="C61" s="5" t="s">
        <v>187</v>
      </c>
      <c r="D61" s="5">
        <v>2018</v>
      </c>
      <c r="E61" s="10" t="s">
        <v>21</v>
      </c>
      <c r="F61" s="30" t="s">
        <v>188</v>
      </c>
      <c r="G61" s="12" t="s">
        <v>13</v>
      </c>
      <c r="H61" s="12" t="s">
        <v>189</v>
      </c>
      <c r="I61" s="12" t="s">
        <v>22</v>
      </c>
      <c r="J61" s="5" t="s">
        <v>190</v>
      </c>
      <c r="K61" s="29"/>
      <c r="L61" s="4"/>
      <c r="M61" s="4"/>
    </row>
    <row r="62" spans="1:13" ht="45" x14ac:dyDescent="0.25">
      <c r="A62" s="5" t="s">
        <v>191</v>
      </c>
      <c r="B62" s="5" t="s">
        <v>135</v>
      </c>
      <c r="C62" s="10" t="s">
        <v>192</v>
      </c>
      <c r="D62" s="5">
        <v>2018</v>
      </c>
      <c r="E62" s="10" t="s">
        <v>193</v>
      </c>
      <c r="F62" s="12">
        <v>93836.93</v>
      </c>
      <c r="G62" s="12" t="s">
        <v>13</v>
      </c>
      <c r="H62" s="12" t="s">
        <v>69</v>
      </c>
      <c r="I62" s="12" t="s">
        <v>194</v>
      </c>
      <c r="J62" s="5" t="s">
        <v>195</v>
      </c>
      <c r="K62" s="29"/>
      <c r="L62" s="4"/>
      <c r="M62" s="4"/>
    </row>
    <row r="63" spans="1:13" ht="15.75" x14ac:dyDescent="0.25">
      <c r="A63" s="37">
        <v>2019</v>
      </c>
      <c r="B63" s="38"/>
      <c r="C63" s="38"/>
      <c r="D63" s="38"/>
      <c r="E63" s="38"/>
      <c r="F63" s="38"/>
      <c r="G63" s="38"/>
      <c r="H63" s="38"/>
      <c r="I63" s="38"/>
      <c r="J63" s="38"/>
      <c r="K63" s="39"/>
      <c r="L63" s="4"/>
      <c r="M63" s="4"/>
    </row>
    <row r="64" spans="1:13" ht="180" x14ac:dyDescent="0.25">
      <c r="A64" s="5" t="s">
        <v>196</v>
      </c>
      <c r="B64" s="10" t="s">
        <v>197</v>
      </c>
      <c r="C64" s="10" t="s">
        <v>198</v>
      </c>
      <c r="D64" s="5"/>
      <c r="E64" s="10" t="s">
        <v>125</v>
      </c>
      <c r="F64" s="40">
        <v>88256.804000000004</v>
      </c>
      <c r="G64" s="12" t="s">
        <v>13</v>
      </c>
      <c r="H64" s="12" t="s">
        <v>69</v>
      </c>
      <c r="I64" s="12" t="s">
        <v>22</v>
      </c>
      <c r="J64" s="5" t="s">
        <v>199</v>
      </c>
      <c r="K64" s="29"/>
      <c r="L64" s="4"/>
      <c r="M64" s="4"/>
    </row>
    <row r="65" spans="1:13" ht="90" customHeight="1" x14ac:dyDescent="0.25">
      <c r="A65" s="5" t="s">
        <v>200</v>
      </c>
      <c r="B65" s="10" t="s">
        <v>197</v>
      </c>
      <c r="C65" s="10" t="s">
        <v>201</v>
      </c>
      <c r="D65" s="5"/>
      <c r="E65" s="10" t="s">
        <v>125</v>
      </c>
      <c r="F65" s="40">
        <v>39925.697</v>
      </c>
      <c r="G65" s="12" t="s">
        <v>13</v>
      </c>
      <c r="H65" s="12" t="s">
        <v>69</v>
      </c>
      <c r="I65" s="12" t="s">
        <v>22</v>
      </c>
      <c r="J65" s="5" t="s">
        <v>202</v>
      </c>
      <c r="K65" s="29"/>
      <c r="L65" s="4"/>
      <c r="M65" s="4"/>
    </row>
    <row r="66" spans="1:13" x14ac:dyDescent="0.25">
      <c r="A66" s="5" t="s">
        <v>203</v>
      </c>
      <c r="B66" s="5" t="s">
        <v>117</v>
      </c>
      <c r="C66" s="10"/>
      <c r="D66" s="5">
        <v>2019</v>
      </c>
      <c r="E66" s="5" t="s">
        <v>12</v>
      </c>
      <c r="F66" s="12">
        <f>G66/1.2</f>
        <v>458.33333333333337</v>
      </c>
      <c r="G66" s="12">
        <v>550</v>
      </c>
      <c r="H66" s="12" t="s">
        <v>13</v>
      </c>
      <c r="I66" s="12" t="s">
        <v>13</v>
      </c>
      <c r="J66" s="5" t="s">
        <v>204</v>
      </c>
      <c r="K66" s="29"/>
      <c r="L66" s="4"/>
      <c r="M66" s="4"/>
    </row>
    <row r="67" spans="1:13" ht="30" x14ac:dyDescent="0.25">
      <c r="A67" s="5" t="s">
        <v>205</v>
      </c>
      <c r="B67" s="5" t="s">
        <v>117</v>
      </c>
      <c r="C67" s="10" t="s">
        <v>206</v>
      </c>
      <c r="D67" s="5">
        <v>2019</v>
      </c>
      <c r="E67" s="10" t="s">
        <v>21</v>
      </c>
      <c r="F67" s="30" t="s">
        <v>207</v>
      </c>
      <c r="G67" s="12"/>
      <c r="H67" s="30" t="s">
        <v>189</v>
      </c>
      <c r="I67" s="12" t="s">
        <v>22</v>
      </c>
      <c r="J67" s="5" t="s">
        <v>208</v>
      </c>
      <c r="K67" s="29"/>
      <c r="L67" s="4"/>
      <c r="M67" s="4"/>
    </row>
    <row r="68" spans="1:13" x14ac:dyDescent="0.25">
      <c r="A68" s="5" t="s">
        <v>209</v>
      </c>
      <c r="B68" s="5" t="s">
        <v>197</v>
      </c>
      <c r="C68" s="10" t="s">
        <v>13</v>
      </c>
      <c r="D68" s="5"/>
      <c r="E68" s="5" t="s">
        <v>12</v>
      </c>
      <c r="F68" s="12">
        <f>G68/1.2</f>
        <v>458.33333333333337</v>
      </c>
      <c r="G68" s="12">
        <v>550</v>
      </c>
      <c r="H68" s="12" t="s">
        <v>13</v>
      </c>
      <c r="I68" s="12" t="s">
        <v>13</v>
      </c>
      <c r="J68" s="5" t="s">
        <v>210</v>
      </c>
      <c r="K68" s="29"/>
      <c r="L68" s="4"/>
      <c r="M68" s="4"/>
    </row>
    <row r="69" spans="1:13" ht="30" x14ac:dyDescent="0.25">
      <c r="A69" s="5" t="s">
        <v>211</v>
      </c>
      <c r="B69" s="5" t="s">
        <v>197</v>
      </c>
      <c r="C69" s="10" t="s">
        <v>65</v>
      </c>
      <c r="D69" s="5">
        <v>2019</v>
      </c>
      <c r="E69" s="10" t="s">
        <v>21</v>
      </c>
      <c r="F69" s="30" t="s">
        <v>212</v>
      </c>
      <c r="G69" s="12"/>
      <c r="H69" s="12" t="s">
        <v>189</v>
      </c>
      <c r="I69" s="12" t="s">
        <v>22</v>
      </c>
      <c r="J69" s="5" t="s">
        <v>213</v>
      </c>
      <c r="K69" s="29"/>
      <c r="L69" s="4"/>
      <c r="M69" s="4"/>
    </row>
    <row r="70" spans="1:13" ht="30" x14ac:dyDescent="0.25">
      <c r="A70" s="5" t="s">
        <v>214</v>
      </c>
      <c r="B70" s="5" t="s">
        <v>197</v>
      </c>
      <c r="C70" s="10" t="s">
        <v>56</v>
      </c>
      <c r="D70" s="5">
        <v>2019</v>
      </c>
      <c r="E70" s="10" t="s">
        <v>21</v>
      </c>
      <c r="F70" s="30" t="s">
        <v>215</v>
      </c>
      <c r="G70" s="12"/>
      <c r="H70" s="30" t="s">
        <v>216</v>
      </c>
      <c r="I70" s="12" t="s">
        <v>22</v>
      </c>
      <c r="J70" s="5" t="s">
        <v>217</v>
      </c>
      <c r="K70" s="29"/>
      <c r="L70" s="4"/>
      <c r="M70" s="4"/>
    </row>
    <row r="71" spans="1:13" x14ac:dyDescent="0.25">
      <c r="A71" s="5" t="s">
        <v>218</v>
      </c>
      <c r="B71" s="5" t="s">
        <v>158</v>
      </c>
      <c r="C71" s="10" t="s">
        <v>13</v>
      </c>
      <c r="D71" s="5">
        <v>2019</v>
      </c>
      <c r="E71" s="5" t="s">
        <v>12</v>
      </c>
      <c r="F71" s="12">
        <v>458.33333333333337</v>
      </c>
      <c r="G71" s="12">
        <v>550</v>
      </c>
      <c r="H71" s="12" t="s">
        <v>13</v>
      </c>
      <c r="I71" s="12" t="s">
        <v>13</v>
      </c>
      <c r="J71" s="5" t="s">
        <v>219</v>
      </c>
      <c r="K71" s="29"/>
      <c r="L71" s="4"/>
      <c r="M71" s="4"/>
    </row>
    <row r="72" spans="1:13" ht="119.25" customHeight="1" x14ac:dyDescent="0.25">
      <c r="A72" s="5" t="s">
        <v>220</v>
      </c>
      <c r="B72" s="5" t="s">
        <v>197</v>
      </c>
      <c r="C72" s="10" t="s">
        <v>221</v>
      </c>
      <c r="D72" s="5"/>
      <c r="E72" s="10" t="s">
        <v>21</v>
      </c>
      <c r="F72" s="12" t="s">
        <v>13</v>
      </c>
      <c r="G72" s="12" t="s">
        <v>13</v>
      </c>
      <c r="H72" s="30" t="s">
        <v>222</v>
      </c>
      <c r="I72" s="12" t="s">
        <v>22</v>
      </c>
      <c r="J72" s="5" t="s">
        <v>223</v>
      </c>
      <c r="K72" s="29"/>
      <c r="L72" s="4"/>
      <c r="M72" s="4"/>
    </row>
    <row r="73" spans="1:13" ht="90.75" customHeight="1" x14ac:dyDescent="0.25">
      <c r="A73" s="5" t="s">
        <v>224</v>
      </c>
      <c r="B73" s="5" t="s">
        <v>197</v>
      </c>
      <c r="C73" s="10" t="s">
        <v>225</v>
      </c>
      <c r="D73" s="5"/>
      <c r="E73" s="10" t="s">
        <v>21</v>
      </c>
      <c r="F73" s="12" t="s">
        <v>13</v>
      </c>
      <c r="G73" s="12" t="s">
        <v>13</v>
      </c>
      <c r="H73" s="30" t="s">
        <v>222</v>
      </c>
      <c r="I73" s="12" t="s">
        <v>22</v>
      </c>
      <c r="J73" s="5" t="s">
        <v>226</v>
      </c>
      <c r="K73" s="29"/>
      <c r="L73" s="4"/>
      <c r="M73" s="4"/>
    </row>
    <row r="74" spans="1:13" ht="43.5" customHeight="1" x14ac:dyDescent="0.25">
      <c r="A74" s="5" t="s">
        <v>227</v>
      </c>
      <c r="B74" s="5" t="s">
        <v>197</v>
      </c>
      <c r="C74" s="10" t="s">
        <v>228</v>
      </c>
      <c r="D74" s="5"/>
      <c r="E74" s="10" t="s">
        <v>21</v>
      </c>
      <c r="F74" s="12" t="s">
        <v>13</v>
      </c>
      <c r="G74" s="12" t="s">
        <v>13</v>
      </c>
      <c r="H74" s="30" t="s">
        <v>175</v>
      </c>
      <c r="I74" s="12" t="s">
        <v>22</v>
      </c>
      <c r="J74" s="5" t="s">
        <v>229</v>
      </c>
      <c r="K74" s="29"/>
      <c r="L74" s="4"/>
      <c r="M74" s="4"/>
    </row>
    <row r="75" spans="1:13" ht="90" x14ac:dyDescent="0.25">
      <c r="A75" s="5" t="s">
        <v>230</v>
      </c>
      <c r="B75" s="5" t="s">
        <v>197</v>
      </c>
      <c r="C75" s="10" t="s">
        <v>231</v>
      </c>
      <c r="D75" s="5"/>
      <c r="E75" s="10" t="s">
        <v>232</v>
      </c>
      <c r="F75" s="12" t="s">
        <v>13</v>
      </c>
      <c r="G75" s="12" t="s">
        <v>13</v>
      </c>
      <c r="H75" s="12" t="s">
        <v>13</v>
      </c>
      <c r="I75" s="12" t="s">
        <v>13</v>
      </c>
      <c r="J75" s="5" t="s">
        <v>233</v>
      </c>
      <c r="K75" s="29"/>
      <c r="L75" s="4"/>
      <c r="M75" s="4"/>
    </row>
    <row r="76" spans="1:13" ht="88.5" customHeight="1" x14ac:dyDescent="0.25">
      <c r="A76" s="5" t="s">
        <v>234</v>
      </c>
      <c r="B76" s="5" t="s">
        <v>197</v>
      </c>
      <c r="C76" s="10" t="s">
        <v>235</v>
      </c>
      <c r="D76" s="5"/>
      <c r="E76" s="10" t="s">
        <v>236</v>
      </c>
      <c r="F76" s="12"/>
      <c r="G76" s="12"/>
      <c r="H76" s="30" t="s">
        <v>189</v>
      </c>
      <c r="I76" s="12" t="s">
        <v>22</v>
      </c>
      <c r="J76" s="5" t="s">
        <v>237</v>
      </c>
      <c r="K76" s="29"/>
      <c r="L76" s="4"/>
      <c r="M76" s="4"/>
    </row>
    <row r="77" spans="1:13" ht="45" x14ac:dyDescent="0.25">
      <c r="A77" s="5" t="s">
        <v>238</v>
      </c>
      <c r="B77" s="5" t="s">
        <v>197</v>
      </c>
      <c r="C77" s="10" t="s">
        <v>13</v>
      </c>
      <c r="D77" s="5">
        <v>2019</v>
      </c>
      <c r="E77" s="10" t="s">
        <v>232</v>
      </c>
      <c r="F77" s="12" t="s">
        <v>239</v>
      </c>
      <c r="G77" s="12" t="s">
        <v>13</v>
      </c>
      <c r="H77" s="12" t="s">
        <v>13</v>
      </c>
      <c r="I77" s="12" t="s">
        <v>13</v>
      </c>
      <c r="J77" s="5" t="s">
        <v>240</v>
      </c>
      <c r="K77" s="29"/>
      <c r="L77" s="4"/>
      <c r="M77" s="4"/>
    </row>
    <row r="78" spans="1:13" ht="138.75" customHeight="1" x14ac:dyDescent="0.25">
      <c r="A78" s="5" t="s">
        <v>241</v>
      </c>
      <c r="B78" s="5" t="s">
        <v>123</v>
      </c>
      <c r="C78" s="10" t="s">
        <v>13</v>
      </c>
      <c r="D78" s="5">
        <v>2019</v>
      </c>
      <c r="E78" s="5" t="s">
        <v>12</v>
      </c>
      <c r="F78" s="41" t="s">
        <v>242</v>
      </c>
      <c r="G78" s="12">
        <v>550</v>
      </c>
      <c r="H78" s="12" t="s">
        <v>13</v>
      </c>
      <c r="I78" s="12" t="s">
        <v>13</v>
      </c>
      <c r="J78" s="5" t="s">
        <v>243</v>
      </c>
      <c r="K78" s="29"/>
      <c r="L78" s="4"/>
      <c r="M78" s="4"/>
    </row>
    <row r="79" spans="1:13" ht="75" x14ac:dyDescent="0.25">
      <c r="A79" s="5" t="s">
        <v>244</v>
      </c>
      <c r="B79" s="5" t="s">
        <v>245</v>
      </c>
      <c r="C79" s="10" t="s">
        <v>246</v>
      </c>
      <c r="D79" s="5"/>
      <c r="E79" s="10" t="s">
        <v>247</v>
      </c>
      <c r="F79" s="30" t="s">
        <v>248</v>
      </c>
      <c r="G79" s="12" t="s">
        <v>13</v>
      </c>
      <c r="H79" s="12" t="s">
        <v>189</v>
      </c>
      <c r="I79" s="12" t="s">
        <v>22</v>
      </c>
      <c r="J79" s="5" t="s">
        <v>249</v>
      </c>
      <c r="K79" s="29"/>
      <c r="L79" s="4"/>
      <c r="M79" s="4"/>
    </row>
    <row r="80" spans="1:13" ht="75" x14ac:dyDescent="0.25">
      <c r="A80" s="5" t="s">
        <v>250</v>
      </c>
      <c r="B80" s="5" t="s">
        <v>245</v>
      </c>
      <c r="C80" s="10" t="s">
        <v>251</v>
      </c>
      <c r="D80" s="5"/>
      <c r="E80" s="10" t="s">
        <v>247</v>
      </c>
      <c r="F80" s="30" t="s">
        <v>252</v>
      </c>
      <c r="G80" s="42" t="s">
        <v>13</v>
      </c>
      <c r="H80" s="12" t="s">
        <v>189</v>
      </c>
      <c r="I80" s="12" t="s">
        <v>22</v>
      </c>
      <c r="J80" s="5" t="s">
        <v>253</v>
      </c>
      <c r="K80" s="29"/>
      <c r="L80" s="4"/>
      <c r="M80" s="4"/>
    </row>
    <row r="81" spans="1:13" ht="75" x14ac:dyDescent="0.25">
      <c r="A81" s="5" t="s">
        <v>254</v>
      </c>
      <c r="B81" s="5" t="s">
        <v>245</v>
      </c>
      <c r="C81" s="10" t="s">
        <v>255</v>
      </c>
      <c r="D81" s="5"/>
      <c r="E81" s="10" t="s">
        <v>247</v>
      </c>
      <c r="F81" s="30" t="s">
        <v>256</v>
      </c>
      <c r="G81" s="12" t="s">
        <v>13</v>
      </c>
      <c r="H81" s="12" t="s">
        <v>189</v>
      </c>
      <c r="I81" s="12" t="s">
        <v>22</v>
      </c>
      <c r="J81" s="5" t="s">
        <v>257</v>
      </c>
      <c r="K81" s="29"/>
      <c r="L81" s="4"/>
      <c r="M81" s="4"/>
    </row>
    <row r="82" spans="1:13" ht="78.75" customHeight="1" x14ac:dyDescent="0.25">
      <c r="A82" s="5" t="s">
        <v>258</v>
      </c>
      <c r="B82" s="5" t="s">
        <v>148</v>
      </c>
      <c r="C82" s="10" t="s">
        <v>259</v>
      </c>
      <c r="D82" s="5"/>
      <c r="E82" s="10" t="s">
        <v>247</v>
      </c>
      <c r="F82" s="12" t="s">
        <v>260</v>
      </c>
      <c r="G82" s="12" t="s">
        <v>13</v>
      </c>
      <c r="H82" s="12" t="s">
        <v>189</v>
      </c>
      <c r="I82" s="12" t="s">
        <v>22</v>
      </c>
      <c r="J82" s="5" t="s">
        <v>261</v>
      </c>
      <c r="K82" s="29"/>
      <c r="L82" s="4"/>
      <c r="M82" s="4"/>
    </row>
    <row r="83" spans="1:13" ht="30" x14ac:dyDescent="0.25">
      <c r="A83" s="5" t="s">
        <v>262</v>
      </c>
      <c r="B83" s="5" t="s">
        <v>123</v>
      </c>
      <c r="C83" s="5" t="s">
        <v>263</v>
      </c>
      <c r="D83" s="5">
        <v>2019</v>
      </c>
      <c r="E83" s="10" t="s">
        <v>21</v>
      </c>
      <c r="F83" s="12" t="s">
        <v>264</v>
      </c>
      <c r="G83" s="12"/>
      <c r="H83" s="12" t="s">
        <v>265</v>
      </c>
      <c r="I83" s="12" t="s">
        <v>22</v>
      </c>
      <c r="J83" s="5" t="s">
        <v>266</v>
      </c>
      <c r="K83" s="29"/>
      <c r="L83" s="4"/>
      <c r="M83" s="4"/>
    </row>
    <row r="84" spans="1:13" x14ac:dyDescent="0.25">
      <c r="A84" s="5" t="s">
        <v>267</v>
      </c>
      <c r="B84" s="5" t="s">
        <v>158</v>
      </c>
      <c r="C84" s="5" t="s">
        <v>263</v>
      </c>
      <c r="D84" s="5">
        <v>2020</v>
      </c>
      <c r="E84" s="5" t="s">
        <v>12</v>
      </c>
      <c r="F84" s="12" t="s">
        <v>268</v>
      </c>
      <c r="G84" s="12" t="s">
        <v>13</v>
      </c>
      <c r="H84" s="12" t="s">
        <v>13</v>
      </c>
      <c r="I84" s="12" t="s">
        <v>13</v>
      </c>
      <c r="J84" s="5" t="s">
        <v>269</v>
      </c>
      <c r="K84" s="29"/>
      <c r="L84" s="4"/>
      <c r="M84" s="4"/>
    </row>
    <row r="85" spans="1:13" s="45" customFormat="1" ht="30" x14ac:dyDescent="0.25">
      <c r="A85" s="43" t="s">
        <v>270</v>
      </c>
      <c r="B85" s="43" t="s">
        <v>117</v>
      </c>
      <c r="C85" s="43" t="s">
        <v>263</v>
      </c>
      <c r="D85" s="43">
        <v>2020</v>
      </c>
      <c r="E85" s="10" t="s">
        <v>271</v>
      </c>
      <c r="F85" s="5" t="s">
        <v>272</v>
      </c>
      <c r="G85" s="5" t="s">
        <v>13</v>
      </c>
      <c r="H85" s="30" t="s">
        <v>273</v>
      </c>
      <c r="I85" s="12" t="s">
        <v>22</v>
      </c>
      <c r="J85" s="43" t="s">
        <v>274</v>
      </c>
      <c r="K85" s="5"/>
      <c r="L85" s="44"/>
      <c r="M85" s="44"/>
    </row>
    <row r="86" spans="1:13" s="45" customFormat="1" x14ac:dyDescent="0.25">
      <c r="A86" s="46"/>
      <c r="B86" s="46"/>
      <c r="C86" s="46"/>
      <c r="D86" s="46"/>
      <c r="E86" s="5" t="s">
        <v>275</v>
      </c>
      <c r="F86" s="5" t="s">
        <v>276</v>
      </c>
      <c r="G86" s="5" t="s">
        <v>13</v>
      </c>
      <c r="H86" s="12" t="s">
        <v>265</v>
      </c>
      <c r="I86" s="12" t="s">
        <v>22</v>
      </c>
      <c r="J86" s="46"/>
      <c r="K86" s="5"/>
    </row>
    <row r="87" spans="1:13" s="45" customFormat="1" ht="30" x14ac:dyDescent="0.25">
      <c r="A87" s="47" t="s">
        <v>277</v>
      </c>
      <c r="B87" s="47" t="s">
        <v>245</v>
      </c>
      <c r="C87" s="47" t="s">
        <v>263</v>
      </c>
      <c r="D87" s="47">
        <v>2020</v>
      </c>
      <c r="E87" s="10" t="s">
        <v>278</v>
      </c>
      <c r="F87" s="5" t="s">
        <v>279</v>
      </c>
      <c r="G87" s="5" t="s">
        <v>13</v>
      </c>
      <c r="H87" s="10" t="s">
        <v>216</v>
      </c>
      <c r="I87" s="5" t="s">
        <v>22</v>
      </c>
      <c r="J87" s="47" t="s">
        <v>280</v>
      </c>
      <c r="K87" s="48"/>
    </row>
    <row r="88" spans="1:13" s="45" customFormat="1" ht="45" x14ac:dyDescent="0.25">
      <c r="A88" s="47"/>
      <c r="B88" s="47"/>
      <c r="C88" s="47"/>
      <c r="D88" s="47"/>
      <c r="E88" s="10" t="s">
        <v>281</v>
      </c>
      <c r="F88" s="5" t="s">
        <v>282</v>
      </c>
      <c r="G88" s="5" t="s">
        <v>13</v>
      </c>
      <c r="H88" s="10" t="s">
        <v>175</v>
      </c>
      <c r="I88" s="5" t="s">
        <v>22</v>
      </c>
      <c r="J88" s="47"/>
      <c r="K88" s="49"/>
    </row>
    <row r="89" spans="1:13" s="45" customFormat="1" ht="60" x14ac:dyDescent="0.25">
      <c r="A89" s="47"/>
      <c r="B89" s="47"/>
      <c r="C89" s="47"/>
      <c r="D89" s="47"/>
      <c r="E89" s="10" t="s">
        <v>283</v>
      </c>
      <c r="F89" s="5" t="s">
        <v>284</v>
      </c>
      <c r="G89" s="5" t="s">
        <v>13</v>
      </c>
      <c r="H89" s="10" t="s">
        <v>189</v>
      </c>
      <c r="I89" s="5" t="s">
        <v>22</v>
      </c>
      <c r="J89" s="47"/>
      <c r="K89" s="49"/>
    </row>
    <row r="90" spans="1:13" ht="30" x14ac:dyDescent="0.25">
      <c r="A90" s="47"/>
      <c r="B90" s="47"/>
      <c r="C90" s="47"/>
      <c r="D90" s="47"/>
      <c r="E90" s="50" t="s">
        <v>285</v>
      </c>
      <c r="F90" s="5" t="s">
        <v>286</v>
      </c>
      <c r="G90" s="5" t="s">
        <v>13</v>
      </c>
      <c r="H90" s="10" t="s">
        <v>13</v>
      </c>
      <c r="I90" s="5" t="s">
        <v>13</v>
      </c>
      <c r="J90" s="47"/>
      <c r="K90" s="49"/>
    </row>
    <row r="91" spans="1:13" ht="30" x14ac:dyDescent="0.25">
      <c r="A91" s="47"/>
      <c r="B91" s="47"/>
      <c r="C91" s="47"/>
      <c r="D91" s="47"/>
      <c r="E91" s="10" t="s">
        <v>287</v>
      </c>
      <c r="F91" s="5" t="s">
        <v>288</v>
      </c>
      <c r="G91" s="5" t="s">
        <v>13</v>
      </c>
      <c r="H91" s="29" t="s">
        <v>189</v>
      </c>
      <c r="I91" s="5" t="s">
        <v>22</v>
      </c>
      <c r="J91" s="47"/>
      <c r="K91" s="51"/>
    </row>
    <row r="92" spans="1:13" s="45" customFormat="1" ht="45" x14ac:dyDescent="0.25">
      <c r="A92" s="5" t="s">
        <v>289</v>
      </c>
      <c r="B92" s="5" t="s">
        <v>245</v>
      </c>
      <c r="C92" s="5" t="s">
        <v>263</v>
      </c>
      <c r="D92" s="5">
        <v>2019</v>
      </c>
      <c r="E92" s="10" t="s">
        <v>232</v>
      </c>
      <c r="F92" s="5" t="s">
        <v>290</v>
      </c>
      <c r="G92" s="5" t="s">
        <v>13</v>
      </c>
      <c r="H92" s="29" t="s">
        <v>189</v>
      </c>
      <c r="I92" s="5" t="s">
        <v>22</v>
      </c>
      <c r="J92" s="5" t="s">
        <v>291</v>
      </c>
      <c r="K92" s="5"/>
    </row>
    <row r="93" spans="1:13" x14ac:dyDescent="0.25">
      <c r="A93" s="52" t="s">
        <v>292</v>
      </c>
      <c r="B93" s="52"/>
      <c r="C93" s="52"/>
      <c r="D93" s="52"/>
      <c r="E93" s="52"/>
      <c r="F93" s="52"/>
      <c r="G93" s="52"/>
      <c r="H93" s="52"/>
      <c r="I93" s="52"/>
      <c r="J93" s="52"/>
      <c r="K93" s="52"/>
    </row>
    <row r="94" spans="1:13" s="45" customFormat="1" ht="63.75" customHeight="1" x14ac:dyDescent="0.25">
      <c r="A94" s="5" t="s">
        <v>293</v>
      </c>
      <c r="B94" s="5" t="s">
        <v>245</v>
      </c>
      <c r="C94" s="10" t="s">
        <v>294</v>
      </c>
      <c r="D94" s="5">
        <v>2020</v>
      </c>
      <c r="E94" s="5" t="s">
        <v>13</v>
      </c>
      <c r="F94" s="5" t="s">
        <v>34</v>
      </c>
      <c r="G94" s="5" t="s">
        <v>13</v>
      </c>
      <c r="H94" s="10" t="s">
        <v>295</v>
      </c>
      <c r="I94" s="5" t="s">
        <v>296</v>
      </c>
      <c r="J94" s="5" t="s">
        <v>297</v>
      </c>
      <c r="K94" s="5"/>
    </row>
    <row r="95" spans="1:13" ht="45" x14ac:dyDescent="0.25">
      <c r="A95" s="5" t="s">
        <v>298</v>
      </c>
      <c r="B95" s="5" t="s">
        <v>299</v>
      </c>
      <c r="C95" s="10" t="s">
        <v>300</v>
      </c>
      <c r="D95" s="5">
        <v>2020</v>
      </c>
      <c r="E95" s="5" t="s">
        <v>12</v>
      </c>
      <c r="F95" s="5" t="s">
        <v>301</v>
      </c>
      <c r="G95" s="5" t="s">
        <v>13</v>
      </c>
      <c r="H95" s="5" t="s">
        <v>189</v>
      </c>
      <c r="I95" s="5" t="s">
        <v>302</v>
      </c>
      <c r="J95" s="5" t="s">
        <v>303</v>
      </c>
      <c r="K95" s="29"/>
    </row>
    <row r="96" spans="1:13" ht="75" x14ac:dyDescent="0.25">
      <c r="A96" s="5" t="s">
        <v>304</v>
      </c>
      <c r="B96" s="5" t="s">
        <v>305</v>
      </c>
      <c r="C96" s="10" t="s">
        <v>306</v>
      </c>
      <c r="D96" s="29"/>
      <c r="E96" s="10" t="s">
        <v>307</v>
      </c>
      <c r="F96" s="5" t="s">
        <v>308</v>
      </c>
      <c r="G96" s="29"/>
      <c r="H96" s="5" t="s">
        <v>189</v>
      </c>
      <c r="I96" s="5" t="s">
        <v>309</v>
      </c>
      <c r="J96" s="5" t="s">
        <v>310</v>
      </c>
      <c r="K96" s="29"/>
    </row>
    <row r="97" spans="1:11" x14ac:dyDescent="0.25">
      <c r="A97" s="29"/>
      <c r="B97" s="5"/>
      <c r="C97" s="29"/>
      <c r="D97" s="29"/>
      <c r="E97" s="29"/>
      <c r="F97" s="29"/>
      <c r="G97" s="29"/>
      <c r="H97" s="29"/>
      <c r="I97" s="29"/>
      <c r="J97" s="5"/>
      <c r="K97" s="29"/>
    </row>
    <row r="98" spans="1:11" x14ac:dyDescent="0.25">
      <c r="A98" s="29"/>
      <c r="B98" s="5"/>
      <c r="C98" s="29"/>
      <c r="D98" s="29"/>
      <c r="E98" s="29"/>
      <c r="F98" s="29"/>
      <c r="G98" s="29"/>
      <c r="H98" s="29"/>
      <c r="I98" s="29"/>
      <c r="J98" s="5"/>
      <c r="K98" s="29"/>
    </row>
    <row r="99" spans="1:11" x14ac:dyDescent="0.25">
      <c r="A99" s="29"/>
      <c r="B99" s="5"/>
      <c r="C99" s="29"/>
      <c r="D99" s="29"/>
      <c r="E99" s="29"/>
      <c r="F99" s="29"/>
      <c r="G99" s="29"/>
      <c r="H99" s="29"/>
      <c r="I99" s="29"/>
      <c r="J99" s="5"/>
      <c r="K99" s="29"/>
    </row>
    <row r="100" spans="1:11" x14ac:dyDescent="0.25">
      <c r="A100" s="29"/>
      <c r="B100" s="5"/>
      <c r="C100" s="29"/>
      <c r="D100" s="29"/>
      <c r="E100" s="29"/>
      <c r="F100" s="29"/>
      <c r="G100" s="29"/>
      <c r="H100" s="29"/>
      <c r="I100" s="29"/>
      <c r="J100" s="5"/>
      <c r="K100" s="29"/>
    </row>
    <row r="101" spans="1:11" x14ac:dyDescent="0.25">
      <c r="A101" s="29"/>
      <c r="B101" s="5"/>
      <c r="C101" s="29"/>
      <c r="D101" s="29"/>
      <c r="E101" s="29"/>
      <c r="F101" s="29"/>
      <c r="G101" s="29"/>
      <c r="H101" s="29"/>
      <c r="I101" s="29"/>
      <c r="J101" s="5"/>
      <c r="K101" s="29"/>
    </row>
    <row r="102" spans="1:11" x14ac:dyDescent="0.25">
      <c r="A102" s="29"/>
      <c r="B102" s="5"/>
      <c r="C102" s="29"/>
      <c r="D102" s="29"/>
      <c r="E102" s="29"/>
      <c r="F102" s="29"/>
      <c r="G102" s="29"/>
      <c r="H102" s="29"/>
      <c r="I102" s="29"/>
      <c r="J102" s="5"/>
      <c r="K102" s="29"/>
    </row>
    <row r="103" spans="1:11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5"/>
      <c r="K103" s="29"/>
    </row>
    <row r="104" spans="1:11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5"/>
      <c r="K104" s="29"/>
    </row>
  </sheetData>
  <mergeCells count="26">
    <mergeCell ref="A93:K93"/>
    <mergeCell ref="A87:A91"/>
    <mergeCell ref="B87:B91"/>
    <mergeCell ref="C87:C91"/>
    <mergeCell ref="D87:D91"/>
    <mergeCell ref="J87:J91"/>
    <mergeCell ref="K87:K91"/>
    <mergeCell ref="A20:K20"/>
    <mergeCell ref="A32:K32"/>
    <mergeCell ref="A41:K41"/>
    <mergeCell ref="A52:K52"/>
    <mergeCell ref="A63:K63"/>
    <mergeCell ref="A85:A86"/>
    <mergeCell ref="B85:B86"/>
    <mergeCell ref="C85:C86"/>
    <mergeCell ref="D85:D86"/>
    <mergeCell ref="J85:J86"/>
    <mergeCell ref="A1:K1"/>
    <mergeCell ref="A5:K5"/>
    <mergeCell ref="A16:A17"/>
    <mergeCell ref="B16:B17"/>
    <mergeCell ref="C16:C17"/>
    <mergeCell ref="D16:D17"/>
    <mergeCell ref="E16:E17"/>
    <mergeCell ref="G16:G17"/>
    <mergeCell ref="J16:J17"/>
  </mergeCells>
  <pageMargins left="0.7" right="0.7" top="0.75" bottom="0.75" header="0.3" footer="0.3"/>
  <pageSetup paperSize="9" scale="34" fitToHeight="0" orientation="portrait" r:id="rId1"/>
  <rowBreaks count="1" manualBreakCount="1">
    <brk id="6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Тех.пресс</vt:lpstr>
      <vt:lpstr>Тех.пресс!Область_печати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Ксения Юрьевна</dc:creator>
  <cp:lastModifiedBy>Лебедева Ксения Юрьевна</cp:lastModifiedBy>
  <dcterms:created xsi:type="dcterms:W3CDTF">2020-08-26T03:05:50Z</dcterms:created>
  <dcterms:modified xsi:type="dcterms:W3CDTF">2020-08-26T03:39:23Z</dcterms:modified>
</cp:coreProperties>
</file>